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aker\Desktop\"/>
    </mc:Choice>
  </mc:AlternateContent>
  <xr:revisionPtr revIDLastSave="0" documentId="8_{066F1D98-5055-4242-AD74-1CEA352CF0D1}" xr6:coauthVersionLast="43" xr6:coauthVersionMax="43" xr10:uidLastSave="{00000000-0000-0000-0000-000000000000}"/>
  <bookViews>
    <workbookView xWindow="-110" yWindow="-110" windowWidth="19420" windowHeight="10420" xr2:uid="{987B583A-2661-419C-96E3-4B00DD81FA4C}"/>
  </bookViews>
  <sheets>
    <sheet name="ReadMe" sheetId="2" r:id="rId1"/>
    <sheet name="DataDictionary" sheetId="1" r:id="rId2"/>
  </sheets>
  <externalReferences>
    <externalReference r:id="rId3"/>
  </externalReferences>
  <definedNames>
    <definedName name="_xlnm._FilterDatabase" localSheetId="1" hidden="1">DataDictionary!$A$1:$D$596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2" i="1" l="1"/>
  <c r="D591" i="1"/>
  <c r="D590" i="1"/>
  <c r="D589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0" i="1"/>
  <c r="D489" i="1"/>
  <c r="D488" i="1"/>
  <c r="D487" i="1"/>
  <c r="D486" i="1"/>
  <c r="D485" i="1"/>
  <c r="D484" i="1"/>
  <c r="D483" i="1"/>
  <c r="D482" i="1"/>
  <c r="D481" i="1"/>
  <c r="D480" i="1"/>
  <c r="D478" i="1"/>
  <c r="D477" i="1"/>
  <c r="D476" i="1"/>
  <c r="D475" i="1"/>
  <c r="D474" i="1"/>
  <c r="D473" i="1"/>
  <c r="D472" i="1"/>
  <c r="D471" i="1"/>
  <c r="D470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1" i="1"/>
  <c r="D450" i="1"/>
  <c r="D449" i="1"/>
  <c r="D448" i="1"/>
  <c r="D447" i="1"/>
  <c r="D446" i="1"/>
  <c r="D445" i="1"/>
  <c r="D444" i="1"/>
  <c r="D443" i="1"/>
  <c r="D442" i="1"/>
  <c r="D441" i="1"/>
  <c r="D438" i="1"/>
  <c r="D437" i="1"/>
  <c r="D435" i="1"/>
  <c r="D432" i="1"/>
  <c r="D431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<sst xmlns="http://schemas.openxmlformats.org/spreadsheetml/2006/main" count="1954" uniqueCount="442">
  <si>
    <t>Schema</t>
  </si>
  <si>
    <t>Table</t>
  </si>
  <si>
    <t>MSTR</t>
  </si>
  <si>
    <t>AUDT</t>
  </si>
  <si>
    <t>LIT</t>
  </si>
  <si>
    <t>dbo</t>
  </si>
  <si>
    <t>NOTES</t>
  </si>
  <si>
    <t>LOOKUPS</t>
  </si>
  <si>
    <t>CALC</t>
  </si>
  <si>
    <t>Circulators</t>
  </si>
  <si>
    <t>Efficient_CandI</t>
  </si>
  <si>
    <t>General_Pump_Information</t>
  </si>
  <si>
    <t>Norm_Pump_Curve</t>
  </si>
  <si>
    <t>Pump_Curve</t>
  </si>
  <si>
    <t>RAW_Circulators</t>
  </si>
  <si>
    <t>RAW_Circulators_NOTES</t>
  </si>
  <si>
    <t>RAW_Efficient_CandI</t>
  </si>
  <si>
    <t>RAW_Efficient_CandI_NOTES</t>
  </si>
  <si>
    <t>RAW_General_Pump_Information</t>
  </si>
  <si>
    <t>RAW_General_Pump_Information_NOTES</t>
  </si>
  <si>
    <t>RAW_Master</t>
  </si>
  <si>
    <t>RAW_Operational_Submission</t>
  </si>
  <si>
    <t>RAW_Pump_Curve</t>
  </si>
  <si>
    <t>RAW_Values</t>
  </si>
  <si>
    <t>VALUES</t>
  </si>
  <si>
    <t>C_VALUE_STD</t>
  </si>
  <si>
    <t>CL_ADJ_FACTOR_RTF</t>
  </si>
  <si>
    <t>DOE_Operating_Hours_Index</t>
  </si>
  <si>
    <t>DOE_OpHRS_DIST</t>
  </si>
  <si>
    <t>DOE_POWER_BINS</t>
  </si>
  <si>
    <t>HP_BINS</t>
  </si>
  <si>
    <t>MOTOR_CONTROL_PARTLOADLOSSES</t>
  </si>
  <si>
    <t>PUMPTYPE_CODE</t>
  </si>
  <si>
    <t>RTF_CI_Pump_Measures</t>
  </si>
  <si>
    <t>RTF_CirculatorPump_Measures</t>
  </si>
  <si>
    <t>RTF_Power_Bins</t>
  </si>
  <si>
    <t>RTFOpHRS</t>
  </si>
  <si>
    <t>Sample_Strata_HP_Bin</t>
  </si>
  <si>
    <t>VL_ADJ_FACTOR_RTF</t>
  </si>
  <si>
    <t>Master</t>
  </si>
  <si>
    <t>Circulators_NOTES</t>
  </si>
  <si>
    <t>Efficient_CandI_NOTES</t>
  </si>
  <si>
    <t>General_Pump_Information_NOTES</t>
  </si>
  <si>
    <t>OPS</t>
  </si>
  <si>
    <t>Operational_Extrapolated</t>
  </si>
  <si>
    <t>REF</t>
  </si>
  <si>
    <t>Circulators_PumpControl</t>
  </si>
  <si>
    <t>Circulators_SpeedControl</t>
  </si>
  <si>
    <t>RTF_Pump_Application</t>
  </si>
  <si>
    <t>RTF_Pump_Class</t>
  </si>
  <si>
    <t>a</t>
  </si>
  <si>
    <t>Nominal Speed</t>
  </si>
  <si>
    <t>Pumps Type</t>
  </si>
  <si>
    <t>Pump Type</t>
  </si>
  <si>
    <t>DOE Operating Hours Index</t>
  </si>
  <si>
    <t>DOE HP Bin</t>
  </si>
  <si>
    <t>Lower bound (HP)</t>
  </si>
  <si>
    <t>Upper bound (HP)</t>
  </si>
  <si>
    <t>Horsepower min</t>
  </si>
  <si>
    <t>Hosepower max</t>
  </si>
  <si>
    <t>Motor HP_Max</t>
  </si>
  <si>
    <t>Motor HP_Min</t>
  </si>
  <si>
    <t>Motor Horsepower</t>
  </si>
  <si>
    <t>RTF OpHrs</t>
  </si>
  <si>
    <t>Definition / Description</t>
  </si>
  <si>
    <t>Date information in this table was added to the database</t>
  </si>
  <si>
    <t>Nominal Pump Speed (RPM)</t>
  </si>
  <si>
    <t>Database Pump ID</t>
  </si>
  <si>
    <t>Database Site ID</t>
  </si>
  <si>
    <t>Estimated Age of the pump (years)</t>
  </si>
  <si>
    <t>Pump Class</t>
  </si>
  <si>
    <t>Units for Power</t>
  </si>
  <si>
    <t>Head at Point 1 on Pump Curve (ft)</t>
  </si>
  <si>
    <t>Head at Point 2 on Pump Curve (ft)</t>
  </si>
  <si>
    <t>Head at Point 3 on Pump Curve (ft)</t>
  </si>
  <si>
    <t>Head at Point 4 on Pump Curve (ft)</t>
  </si>
  <si>
    <t>Head at Point 5 on Pump Curve (ft)</t>
  </si>
  <si>
    <t>RTF-measure Pump Application</t>
  </si>
  <si>
    <t>Head at Point 6 on Pump Curve (ft)</t>
  </si>
  <si>
    <t>b-coefficient for the normalized efficiency curve</t>
  </si>
  <si>
    <t>c-coefficient for the normalized efficiency curve</t>
  </si>
  <si>
    <t>e-coefficient for the normalized efficiency curve</t>
  </si>
  <si>
    <t>f-coefficient for the normalized efficiency curve</t>
  </si>
  <si>
    <t>g-coefficient for the normalized efficiency curve</t>
  </si>
  <si>
    <t>g-coefficient for the normalized power curve</t>
  </si>
  <si>
    <t>e-coefficient for the normalized power curve</t>
  </si>
  <si>
    <t>d-coefficient for the normalized power curve</t>
  </si>
  <si>
    <t>c-coefficient for the normalized power curve</t>
  </si>
  <si>
    <t>b-coefficient for the normalized power curve</t>
  </si>
  <si>
    <t>a-coefficient for the normalized power curve</t>
  </si>
  <si>
    <t>f-coefficient for the normalized power curve</t>
  </si>
  <si>
    <t>Normalized Power Value 5</t>
  </si>
  <si>
    <t>Normalized Power Value 6</t>
  </si>
  <si>
    <t>ColumnName</t>
  </si>
  <si>
    <t>Added_DT</t>
  </si>
  <si>
    <t>Site_ID</t>
  </si>
  <si>
    <t>Pump_ID</t>
  </si>
  <si>
    <t>Sector</t>
  </si>
  <si>
    <t>Circulator_System</t>
  </si>
  <si>
    <t>Circulator_TYPE</t>
  </si>
  <si>
    <t>Motor_TYPE</t>
  </si>
  <si>
    <t>Pump_Material</t>
  </si>
  <si>
    <t>Pump_Function</t>
  </si>
  <si>
    <t>Sys_Config_HH</t>
  </si>
  <si>
    <t>Speed_Control_HH</t>
  </si>
  <si>
    <t>Sys_Config_DHW</t>
  </si>
  <si>
    <t>Pump_Control_DHW</t>
  </si>
  <si>
    <t>Build_SQR_FT</t>
  </si>
  <si>
    <t>Pipe_Insulation</t>
  </si>
  <si>
    <t>Return_Line</t>
  </si>
  <si>
    <t>Pipe_Diam_IN</t>
  </si>
  <si>
    <t>Percent_Conditioned_Pipes</t>
  </si>
  <si>
    <t>WH_Fuel_TYPE</t>
  </si>
  <si>
    <t>WH_Size_GAL</t>
  </si>
  <si>
    <t>WH_TYPE</t>
  </si>
  <si>
    <t>Pump_Code</t>
  </si>
  <si>
    <t>Pump Zip Code</t>
  </si>
  <si>
    <t>System_Type</t>
  </si>
  <si>
    <t>Material</t>
  </si>
  <si>
    <t>Function</t>
  </si>
  <si>
    <t>HH_System_Config</t>
  </si>
  <si>
    <t>HH_Speed_Cntrl</t>
  </si>
  <si>
    <t>DHW_System_Config</t>
  </si>
  <si>
    <t>DHW_Speed_Cntrl</t>
  </si>
  <si>
    <t>Manufacturer</t>
  </si>
  <si>
    <t>Model_NBR</t>
  </si>
  <si>
    <t>Manufacturer_DT</t>
  </si>
  <si>
    <t>Enclosure_TYPE</t>
  </si>
  <si>
    <t>Building_Sqr_Ft</t>
  </si>
  <si>
    <t>Insulation_PIPE</t>
  </si>
  <si>
    <t>Return_Line_PIPE</t>
  </si>
  <si>
    <t>Diameter_PIPE</t>
  </si>
  <si>
    <t>Percent_Con_Space_PIPE</t>
  </si>
  <si>
    <t>Water_Heater</t>
  </si>
  <si>
    <t>Size_Water_Heater</t>
  </si>
  <si>
    <t>Water_Heater_TYPE</t>
  </si>
  <si>
    <t>Application</t>
  </si>
  <si>
    <t>Pump_Class</t>
  </si>
  <si>
    <t>Load_Control</t>
  </si>
  <si>
    <t>Redundancy</t>
  </si>
  <si>
    <t>Stages</t>
  </si>
  <si>
    <t>Install_TYPE</t>
  </si>
  <si>
    <t>Install_Method</t>
  </si>
  <si>
    <t>Operates_W_Pump</t>
  </si>
  <si>
    <t>Nominal_Speed</t>
  </si>
  <si>
    <t>Model_Number</t>
  </si>
  <si>
    <t>Pump_TYPE</t>
  </si>
  <si>
    <t>Pump_ZIP</t>
  </si>
  <si>
    <t>Pump_Manufacturer</t>
  </si>
  <si>
    <t>Pump_MODEL</t>
  </si>
  <si>
    <t>Motor_MODEL</t>
  </si>
  <si>
    <t>Rated_Flow</t>
  </si>
  <si>
    <t>Motor_HP</t>
  </si>
  <si>
    <t>Pump_HP</t>
  </si>
  <si>
    <t>Input_Volts</t>
  </si>
  <si>
    <t>Input_Amps</t>
  </si>
  <si>
    <t>Pump_Head_FT</t>
  </si>
  <si>
    <t>Speed_RPM</t>
  </si>
  <si>
    <t>Trimmed_Diam_INCH</t>
  </si>
  <si>
    <t>Pump_Age</t>
  </si>
  <si>
    <t>H_1_Norm</t>
  </si>
  <si>
    <t>H_2_Norm</t>
  </si>
  <si>
    <t>H_3_Norm</t>
  </si>
  <si>
    <t>H_4_Norm</t>
  </si>
  <si>
    <t>P1_Norm_Curve</t>
  </si>
  <si>
    <t>P2_Norm_Curve</t>
  </si>
  <si>
    <t>P3_Norm_Curve</t>
  </si>
  <si>
    <t>P4_Norm_Curve</t>
  </si>
  <si>
    <t>A_Power_Norm_Curve</t>
  </si>
  <si>
    <t>B_Power_Norm_Curve</t>
  </si>
  <si>
    <t>C_Power_Norm_Curve</t>
  </si>
  <si>
    <t>D_Power_Norm_Curve</t>
  </si>
  <si>
    <t>A_Head_Norm_Curve</t>
  </si>
  <si>
    <t>B_Head_Norm_Curve</t>
  </si>
  <si>
    <t>C_Head_Norm_Curve</t>
  </si>
  <si>
    <t>A_Eff_Norm_Curve</t>
  </si>
  <si>
    <t>B_Eff_Norm_Curve</t>
  </si>
  <si>
    <t>C_Eff_Norm_Curve</t>
  </si>
  <si>
    <t>H_5_Norm</t>
  </si>
  <si>
    <t>H_6_Norm</t>
  </si>
  <si>
    <t>P5_Norm_Curve</t>
  </si>
  <si>
    <t>P6_Norm_Curve</t>
  </si>
  <si>
    <t>E_Power_Norm_Curve</t>
  </si>
  <si>
    <t>F_Power_Norm_Curve</t>
  </si>
  <si>
    <t>G_Power_Norm_Curve</t>
  </si>
  <si>
    <t>D_Head_Norm_Curve</t>
  </si>
  <si>
    <t>E_Head_Norm_Curve</t>
  </si>
  <si>
    <t>F_Head_Norm_Curve</t>
  </si>
  <si>
    <t>G_Head_Norm_Curve</t>
  </si>
  <si>
    <t>D_Eff_Norm_Curve</t>
  </si>
  <si>
    <t>E_Eff_Norm_Curve</t>
  </si>
  <si>
    <t>F_Eff_Norm_Curve</t>
  </si>
  <si>
    <t>G_Eff_Norm_Curve</t>
  </si>
  <si>
    <t>H_1</t>
  </si>
  <si>
    <t>H_2</t>
  </si>
  <si>
    <t>H_3</t>
  </si>
  <si>
    <t>H_4</t>
  </si>
  <si>
    <t>P1_Curve</t>
  </si>
  <si>
    <t>P2_Curve</t>
  </si>
  <si>
    <t>P3_Curve</t>
  </si>
  <si>
    <t>P4_Curve</t>
  </si>
  <si>
    <t>A_Power_Curve</t>
  </si>
  <si>
    <t>B_Power_Curve</t>
  </si>
  <si>
    <t>C_Power_Curve</t>
  </si>
  <si>
    <t>D_Power_Curve</t>
  </si>
  <si>
    <t>A_Head_Curve</t>
  </si>
  <si>
    <t>B_Head_Curve</t>
  </si>
  <si>
    <t>C_Head_Curve</t>
  </si>
  <si>
    <t>A_Eff_Curve</t>
  </si>
  <si>
    <t>B_Eff_Curve</t>
  </si>
  <si>
    <t>C_Eff_Curve</t>
  </si>
  <si>
    <t>H_5</t>
  </si>
  <si>
    <t>H_6</t>
  </si>
  <si>
    <t>P5_Curve</t>
  </si>
  <si>
    <t>P6_Curve</t>
  </si>
  <si>
    <t>E_Power_Curve</t>
  </si>
  <si>
    <t>F_Power_Curve</t>
  </si>
  <si>
    <t>G_Power_Curve</t>
  </si>
  <si>
    <t>D_Head_Curve</t>
  </si>
  <si>
    <t>E_Head_Curve</t>
  </si>
  <si>
    <t>F_Head_Curve</t>
  </si>
  <si>
    <t>G_Head_Curve</t>
  </si>
  <si>
    <t>D_Eff_Curve</t>
  </si>
  <si>
    <t>E_Eff_Curve</t>
  </si>
  <si>
    <t>F_Eff_Curve</t>
  </si>
  <si>
    <t>G_Eff_Curve</t>
  </si>
  <si>
    <t>RAW_Norm_Pump_Curve</t>
  </si>
  <si>
    <t>Normalized Head value at Point 1 on the pump curve</t>
  </si>
  <si>
    <t>Normalized Head value at Point 2 on the pump curve</t>
  </si>
  <si>
    <t>Normalized Head value at Point 3 on the pump curve</t>
  </si>
  <si>
    <t>Normalized Head value at Point 4 on the pump curve</t>
  </si>
  <si>
    <t>Normalized Power value at Point 1 on the pump curve</t>
  </si>
  <si>
    <t>Normalized Power value at Point 2 on the pump curve</t>
  </si>
  <si>
    <t>Normalized Power value at Point 3 on the pump curve</t>
  </si>
  <si>
    <t>Normalized Power value at Point 4 on the pump curve</t>
  </si>
  <si>
    <t>a-coefficient for the normalized head curve</t>
  </si>
  <si>
    <t>b-coefficient for the normalized head curve</t>
  </si>
  <si>
    <t>c-coefficient for the normalized head curve</t>
  </si>
  <si>
    <t>a-coefficient for the normalized efficeincy curve</t>
  </si>
  <si>
    <t>Normalized Head value at Point 5 on the pump curve</t>
  </si>
  <si>
    <t>Normalized Head value at Point 6 on the pump curve</t>
  </si>
  <si>
    <t>Normalized Power value at Point 5 on the pump curve</t>
  </si>
  <si>
    <t>Normalized Power value at Point 6 on the pump curve</t>
  </si>
  <si>
    <t>d-coefficient for the normalized head curve</t>
  </si>
  <si>
    <t>e-coefficient for the normalized head curve</t>
  </si>
  <si>
    <t>f-coefficient for the normalized head curve</t>
  </si>
  <si>
    <t>g-coefficient for the normalized head curve</t>
  </si>
  <si>
    <t>d-coefficient for the normalized efficeincy curve</t>
  </si>
  <si>
    <t>RAW_Operational_Extrapolated</t>
  </si>
  <si>
    <t>Time_Stamp</t>
  </si>
  <si>
    <t>Time stamp</t>
  </si>
  <si>
    <t>C_Temperature</t>
  </si>
  <si>
    <t>Temperature</t>
  </si>
  <si>
    <t>C_Flow</t>
  </si>
  <si>
    <t>Flow</t>
  </si>
  <si>
    <t>C_Flow_Units</t>
  </si>
  <si>
    <t>Units for Flow</t>
  </si>
  <si>
    <t>C_Speed</t>
  </si>
  <si>
    <t>Speed</t>
  </si>
  <si>
    <t>C_Speed_Units</t>
  </si>
  <si>
    <t>Units for Speed</t>
  </si>
  <si>
    <t>C_Power</t>
  </si>
  <si>
    <t>Power</t>
  </si>
  <si>
    <t>C_Power_Units</t>
  </si>
  <si>
    <t>C_Differential_Pressure</t>
  </si>
  <si>
    <t>Differential Pressure</t>
  </si>
  <si>
    <t>C_Differential_Pressure_Units</t>
  </si>
  <si>
    <t>Units for Differential Pressure</t>
  </si>
  <si>
    <t>C_Temperature_Units</t>
  </si>
  <si>
    <t>Units for Temperature</t>
  </si>
  <si>
    <t>State_Data</t>
  </si>
  <si>
    <t>State (on/off) data</t>
  </si>
  <si>
    <t>Weather_Dependent</t>
  </si>
  <si>
    <t>RAW_Operational_Extrapolated_NoType</t>
  </si>
  <si>
    <t>Time.Stamp</t>
  </si>
  <si>
    <t>Flow_Unit</t>
  </si>
  <si>
    <t>Speed_Units</t>
  </si>
  <si>
    <t>Power_Units</t>
  </si>
  <si>
    <t>Differential_Pressure</t>
  </si>
  <si>
    <t>Differential_Pressure_Units</t>
  </si>
  <si>
    <t>Temperature_Units</t>
  </si>
  <si>
    <t>Power at Point 1 on pump curve (HP)</t>
  </si>
  <si>
    <t>Power at Point 2 on pump curve (HP)</t>
  </si>
  <si>
    <t>Power at Point 3 on pump curve (HP)</t>
  </si>
  <si>
    <t>Power at Point 4 on pump curve (HP)</t>
  </si>
  <si>
    <t>a-coefficient for non-normalized power curve</t>
  </si>
  <si>
    <t>b-coefficient for non-normalized power curve</t>
  </si>
  <si>
    <t>c-coefficient for non-normalized power curve</t>
  </si>
  <si>
    <t>d-coefficient for non-normalized power curve</t>
  </si>
  <si>
    <t>a-coefficient for non-normalized head curve</t>
  </si>
  <si>
    <t>b-coefficient for non-normalized head curve</t>
  </si>
  <si>
    <t>c-coefficient for non-normalized head curve</t>
  </si>
  <si>
    <t>a-coefficient for non-normalized efficiency curve</t>
  </si>
  <si>
    <t>b-coefficient for non-normalized efficiency curve</t>
  </si>
  <si>
    <t>c-coefficient for non-normalized efficiency curve</t>
  </si>
  <si>
    <t>Power at Point 5 on Pump Curve (HP)</t>
  </si>
  <si>
    <t>Power at Point 6 on Pump Curve (HP)</t>
  </si>
  <si>
    <t>e-coefficient for non-normalized power curve</t>
  </si>
  <si>
    <t>f-coefficient for non-normalized power curve</t>
  </si>
  <si>
    <t>g-coefficient for non-normalized power curve</t>
  </si>
  <si>
    <t>d-coefficient for non-normalized head curve</t>
  </si>
  <si>
    <t>e-coefficient for non-normalized head curve</t>
  </si>
  <si>
    <t>f-coefficient for non-normalized head curve</t>
  </si>
  <si>
    <t>g-coefficient for non-normalized head curve</t>
  </si>
  <si>
    <t>d-coefficient for non-normalized efficiency curve</t>
  </si>
  <si>
    <t>e-coefficient for non-normalized efficiency curve</t>
  </si>
  <si>
    <t>f-coefficient for non-normalized efficiency curve</t>
  </si>
  <si>
    <t>g-coefficient for non-normalized efficiency curve</t>
  </si>
  <si>
    <t>BEP_Flow_GPM</t>
  </si>
  <si>
    <t>BEP_Head_FT</t>
  </si>
  <si>
    <t>Runout_GPM</t>
  </si>
  <si>
    <t>RT_Impeller_DIAM_IN</t>
  </si>
  <si>
    <t>Nom_Speed_RPM</t>
  </si>
  <si>
    <t>NM_PLATE_PEI</t>
  </si>
  <si>
    <t>Q1_Curve</t>
  </si>
  <si>
    <t>Q2_Curve</t>
  </si>
  <si>
    <t>Q3_Curve</t>
  </si>
  <si>
    <t>Q4_Curve</t>
  </si>
  <si>
    <t>Q5_Curve</t>
  </si>
  <si>
    <t>Q6_Curve</t>
  </si>
  <si>
    <t>H1_Curve</t>
  </si>
  <si>
    <t>H2_Curve</t>
  </si>
  <si>
    <t>H3_Curve</t>
  </si>
  <si>
    <t>H4_Curve</t>
  </si>
  <si>
    <t>H5_Curve</t>
  </si>
  <si>
    <t>H6_Curve</t>
  </si>
  <si>
    <t>Eta1_Curve</t>
  </si>
  <si>
    <t>Eta2_Curve</t>
  </si>
  <si>
    <t>Eta3_Curve</t>
  </si>
  <si>
    <t>Eta4_Curve</t>
  </si>
  <si>
    <t>Eta5_Curve</t>
  </si>
  <si>
    <t>Eta6_Curve</t>
  </si>
  <si>
    <t>Pump Class Code (e.g., ESCC)</t>
  </si>
  <si>
    <t>C-value</t>
  </si>
  <si>
    <t>Pump Speed</t>
  </si>
  <si>
    <t>RTF_AdjFactor_CL</t>
  </si>
  <si>
    <t>Pump_Type</t>
  </si>
  <si>
    <t>RTF_Application</t>
  </si>
  <si>
    <t>DOE_Ops_Hours_Index</t>
  </si>
  <si>
    <t>Sample Strata HP Bin</t>
  </si>
  <si>
    <t>b</t>
  </si>
  <si>
    <t>c</t>
  </si>
  <si>
    <t>MOTOR_DEFAULT_EFFICIENCY</t>
  </si>
  <si>
    <t>eta_default</t>
  </si>
  <si>
    <t>Default Motor Efficiency</t>
  </si>
  <si>
    <t>Measure_Name</t>
  </si>
  <si>
    <t>RTF_Load_Control</t>
  </si>
  <si>
    <t>RTF_Nominal_Speed</t>
  </si>
  <si>
    <t>RTF_HP_Bin</t>
  </si>
  <si>
    <t>PEI</t>
  </si>
  <si>
    <t>EnergySavings_kWh_per_yr_per_HP</t>
  </si>
  <si>
    <t>delta_PEI_from_Baseline</t>
  </si>
  <si>
    <t>Incremental_Measure_Cost_DollarsPerHP</t>
  </si>
  <si>
    <t>EUL</t>
  </si>
  <si>
    <t>ER</t>
  </si>
  <si>
    <t>min_PEI</t>
  </si>
  <si>
    <t>EnergySavings_kWh_perYr_peHP_perPEI</t>
  </si>
  <si>
    <t>EnergySavings_kWh_perYr_peHP_perER</t>
  </si>
  <si>
    <t>RTF_Application_Abbr</t>
  </si>
  <si>
    <t>RTF_Speed_Control_HH</t>
  </si>
  <si>
    <t>RTF_DHW_PumpControlMethod</t>
  </si>
  <si>
    <t>Motor_HP_character</t>
  </si>
  <si>
    <t>Motor Horsepower (HP), as a fraction</t>
  </si>
  <si>
    <t>Motor_HP_decimal</t>
  </si>
  <si>
    <t>EnergySavings_kWh_per_yr</t>
  </si>
  <si>
    <t>Load_Control_Method</t>
  </si>
  <si>
    <t>Lower_Bound_HP</t>
  </si>
  <si>
    <t>Higher_Bound_HP</t>
  </si>
  <si>
    <t>Horsepower_Min</t>
  </si>
  <si>
    <t>Horsepower_Max</t>
  </si>
  <si>
    <t>Nominal speed</t>
  </si>
  <si>
    <t>RTF_AdjFactor_VL</t>
  </si>
  <si>
    <t>Sector_NOTES</t>
  </si>
  <si>
    <t>Circulator_System_NOTES</t>
  </si>
  <si>
    <t>Circulator_TYPE_NOTES</t>
  </si>
  <si>
    <t>Motor_TYPE_NOTES</t>
  </si>
  <si>
    <t>Pump_Material_NOTES</t>
  </si>
  <si>
    <t>Pump_Function_NOTES</t>
  </si>
  <si>
    <t>Sys_Config_HH_NOTES</t>
  </si>
  <si>
    <t>Speed_Control_HH_NOTES</t>
  </si>
  <si>
    <t>Sys_Config_DHW_NOTES</t>
  </si>
  <si>
    <t>Pump_Control_DHW_NOTES</t>
  </si>
  <si>
    <t>Build_SQR_FT_NOTES</t>
  </si>
  <si>
    <t>Pipe_Insulation_NOTES</t>
  </si>
  <si>
    <t>Return_Line_NOTES</t>
  </si>
  <si>
    <t>Pipe_Diam_IN_NOTES</t>
  </si>
  <si>
    <t>Percent_Conditioned_Pipes_NOTES</t>
  </si>
  <si>
    <t>WH_Fuel_TYPE_NOTES</t>
  </si>
  <si>
    <t>WH_Size_GAL_NOTES</t>
  </si>
  <si>
    <t>WH_TYPE_NOTES</t>
  </si>
  <si>
    <t>Pump_Code_NOTES</t>
  </si>
  <si>
    <t>Application_NOTES</t>
  </si>
  <si>
    <t>Pump_Class_NOTES</t>
  </si>
  <si>
    <t>Load_Control_NOTES</t>
  </si>
  <si>
    <t>Redundancy_NOTES</t>
  </si>
  <si>
    <t>Stages_NOTES</t>
  </si>
  <si>
    <t>Manufacturer_DT_NOTES</t>
  </si>
  <si>
    <t>Enclosure_TYPE_NOTES</t>
  </si>
  <si>
    <t>Install_TYPE_NOTES</t>
  </si>
  <si>
    <t>Install_Method_NOTES</t>
  </si>
  <si>
    <t>Pump_TYPE_NOTES</t>
  </si>
  <si>
    <t>Pump_ZIP_NOTES</t>
  </si>
  <si>
    <t>Pump_Manufacturer_NOTES</t>
  </si>
  <si>
    <t>Pump_MODEL_NOTES</t>
  </si>
  <si>
    <t>Motor_MODEL_NOTES</t>
  </si>
  <si>
    <t>Rated_Flow_NOTES</t>
  </si>
  <si>
    <t>Motor_HP_NOTES</t>
  </si>
  <si>
    <t>Pump_HP_NOTES</t>
  </si>
  <si>
    <t>Input_Volts_NOTES</t>
  </si>
  <si>
    <t>Input_Amps_NOTES</t>
  </si>
  <si>
    <t>Pump_Head_FT_NOTES</t>
  </si>
  <si>
    <t>Speed_RPM_NOTES</t>
  </si>
  <si>
    <t>Trimmed_Diam_INCH_NOTES</t>
  </si>
  <si>
    <t>Pump_Age_NOTES</t>
  </si>
  <si>
    <t>Is the data weather dependent?</t>
  </si>
  <si>
    <t>Raw_Standard_Operational</t>
  </si>
  <si>
    <t>Date</t>
  </si>
  <si>
    <t>State</t>
  </si>
  <si>
    <t>Temp</t>
  </si>
  <si>
    <t>Raw_Standard_Operational_Progress</t>
  </si>
  <si>
    <t>Flow_Units</t>
  </si>
  <si>
    <t>DOE Pumping Applications, crosswalked to the RFT Pumping Applications</t>
  </si>
  <si>
    <t>RTF_PumpClass</t>
  </si>
  <si>
    <t>RTF Measure Pump Class Code (e.g., ESCC)</t>
  </si>
  <si>
    <t>Pump Class (e.g., End Suction Close-Coupled)</t>
  </si>
  <si>
    <t>Reference index that relates to DOE's Operating Hours Index</t>
  </si>
  <si>
    <t>DOE Pumping Applications</t>
  </si>
  <si>
    <t>Denotes if the pump is weather dependent</t>
  </si>
  <si>
    <t>XMP Pumps Research Database Dictionary</t>
  </si>
  <si>
    <t>Description of Schema</t>
  </si>
  <si>
    <t>Holds Audit Data from submitted Clean Water Pumps (referred to in the database and “Efficient C&amp;I Pumps”) and Circulators</t>
  </si>
  <si>
    <t>Holds calculations performed using the Audit Data; all calculated values store in this table are calculated in R</t>
  </si>
  <si>
    <t>Holds the Literature Values for the submitted pumps (e.g., flow at BEP, runout, etc.)</t>
  </si>
  <si>
    <t>Holds look-up tables used in calculations</t>
  </si>
  <si>
    <t>Holds the notes submitted with the audit data for Circulators and Clean Water Pumps</t>
  </si>
  <si>
    <t>Holds the Operational Data for submitted Clean Water Pumps and Circulators</t>
  </si>
  <si>
    <t xml:space="preserve">Information in the database is sorted using Schema. </t>
  </si>
  <si>
    <t xml:space="preserve">      Schema are naming conventions that allow Tables and Views to be classified based on the type of information that is stored in it.</t>
  </si>
  <si>
    <t xml:space="preserve">      In the XMP Pumps Database the Schema are determined by the text in name of a table or view that precedes the first period.</t>
  </si>
  <si>
    <t xml:space="preserve">      For example, a Table in the Database is named “AUDT.EfficientC&amp;I”.</t>
  </si>
  <si>
    <t xml:space="preserve">This Data dictionary, on tab "DataDictionary" provides a definition for each column included in the XMP Database. </t>
  </si>
  <si>
    <t>The table below provides a high-level description of each schema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</si>
</sst>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8"/>
      <color theme="4"/>
      <name val="Segoe UI"/>
      <family val="2"/>
    </font>
    <font>
      <i/>
      <sz val="10"/>
      <name val="Segoe UI"/>
      <family val="2"/>
    </font>
    <font>
      <sz val="10"/>
      <name val="Segoe UI"/>
      <family val="2"/>
    </font>
    <font>
      <b/>
      <sz val="10"/>
      <color theme="0"/>
      <name val="Segoe U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627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0" fillId="3" borderId="1" xfId="0" applyFill="1" applyBorder="1"/>
    <xf numFmtId="0" fontId="0" fillId="3" borderId="0" xfId="0" applyFill="1" applyAlignment="1">
      <alignment horizontal="left"/>
    </xf>
    <xf numFmtId="0" fontId="8" fillId="3" borderId="0" xfId="0" applyFont="1" applyFill="1"/>
  </cellXfs>
  <cellStyles count="2">
    <cellStyle name="Normal" xfId="0" builtinId="0"/>
    <cellStyle name="Normal 119" xfId="1" xr:uid="{5A041CFB-3CE6-4C15-8FE9-0BDCFF045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%20Folders\CADEO\03_Projects\NEEA_XMP\Pumps\Pumps%20Research\Database%20Layout\DatabaseCont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21MAR2019"/>
      <sheetName val="Sheet1"/>
      <sheetName val="Sheet2"/>
      <sheetName val="Schemas"/>
      <sheetName val="Tables Columns"/>
    </sheetNames>
    <sheetDataSet>
      <sheetData sheetId="0"/>
      <sheetData sheetId="1">
        <row r="2">
          <cell r="D2" t="str">
            <v>AUDTCirculatorsCirculator_System</v>
          </cell>
          <cell r="H2" t="str">
            <v>Application that the Circulator is installe in (Domestic Hot Water Recirculation or Hydronic Heating)</v>
          </cell>
        </row>
        <row r="3">
          <cell r="D3" t="str">
            <v>AUDTCirculatorsSystem_Type</v>
          </cell>
          <cell r="H3" t="str">
            <v>Application that the Circulator is installe in (Domestic Hot Water Recirculation or Hydronic Heating)</v>
          </cell>
        </row>
        <row r="4">
          <cell r="D4" t="str">
            <v>dboRAW_CirculatorsCirculator_System</v>
          </cell>
          <cell r="H4" t="str">
            <v>Application that the Circulator is installe in (Domestic Hot Water Recirculation or Hydronic Heating)</v>
          </cell>
        </row>
        <row r="5">
          <cell r="D5" t="str">
            <v>AUDTCirculatorsBuild_SQR_FT</v>
          </cell>
          <cell r="H5" t="str">
            <v>Approximate Square Footage of the building (ft. sq)</v>
          </cell>
        </row>
        <row r="6">
          <cell r="D6" t="str">
            <v>AUDTCirculatorsBuilding_Sqr_Ft</v>
          </cell>
          <cell r="H6" t="str">
            <v>Approximate Square Footage of the building (ft. sq)</v>
          </cell>
        </row>
        <row r="7">
          <cell r="D7" t="str">
            <v>dboRAW_CirculatorsBuild_SQR_FT</v>
          </cell>
          <cell r="H7" t="str">
            <v>Approximate Square Footage of the building (ft. sq)</v>
          </cell>
        </row>
        <row r="8">
          <cell r="D8" t="str">
            <v>AUDTCirculatorsInsulation_PIPE</v>
          </cell>
          <cell r="H8" t="str">
            <v>Are the pipes insulated?</v>
          </cell>
        </row>
        <row r="9">
          <cell r="D9" t="str">
            <v>AUDTCirculatorsPipe_Insulation</v>
          </cell>
          <cell r="H9" t="str">
            <v>Are the pipes insulated?</v>
          </cell>
        </row>
        <row r="10">
          <cell r="D10" t="str">
            <v>dboRAW_CirculatorsPipe_Insulation</v>
          </cell>
          <cell r="H10" t="str">
            <v>Are the pipes insulated?</v>
          </cell>
        </row>
        <row r="11">
          <cell r="D11" t="str">
            <v>AUDTCirculatorsMotor_TYPE</v>
          </cell>
          <cell r="H11" t="str">
            <v>Circulator Motor Type</v>
          </cell>
        </row>
        <row r="12">
          <cell r="D12" t="str">
            <v>dboRAW_CirculatorsMotor_TYPE</v>
          </cell>
          <cell r="H12" t="str">
            <v>Circulator Motor Type</v>
          </cell>
        </row>
        <row r="13">
          <cell r="D13" t="str">
            <v>AUDTCirculatorsPump_ID</v>
          </cell>
          <cell r="H13" t="str">
            <v>Database Pump ID</v>
          </cell>
        </row>
        <row r="14">
          <cell r="D14" t="str">
            <v>dboRAW_CirculatorsPump_ID</v>
          </cell>
          <cell r="H14" t="str">
            <v>Database Pump ID</v>
          </cell>
        </row>
        <row r="15">
          <cell r="D15" t="str">
            <v>AUDTCirculatorsSite_ID</v>
          </cell>
          <cell r="H15" t="str">
            <v>Database Site ID</v>
          </cell>
        </row>
        <row r="16">
          <cell r="D16" t="str">
            <v>dboRAW_CirculatorsSite_ID</v>
          </cell>
          <cell r="H16" t="str">
            <v>Database Site ID</v>
          </cell>
        </row>
        <row r="17">
          <cell r="D17" t="str">
            <v>AUDTCirculatorsAdded_DT</v>
          </cell>
          <cell r="H17" t="str">
            <v>Date information in this table was added to the database</v>
          </cell>
        </row>
        <row r="18">
          <cell r="D18" t="str">
            <v>dboRAW_CirculatorsAdded_DT</v>
          </cell>
          <cell r="H18" t="str">
            <v>Date information in this table was added to the database</v>
          </cell>
        </row>
        <row r="19">
          <cell r="D19" t="str">
            <v>AUDTCirculatorsDiameter_PIPE</v>
          </cell>
          <cell r="H19" t="str">
            <v>Diameter of the piping in the system</v>
          </cell>
        </row>
        <row r="20">
          <cell r="D20" t="str">
            <v>AUDTCirculatorsDHW_Speed_Cntrl</v>
          </cell>
          <cell r="H20" t="str">
            <v>Domestic Hot Water Pump Control Method</v>
          </cell>
        </row>
        <row r="21">
          <cell r="D21" t="str">
            <v>AUDTCirculatorsPump_Control_DHW</v>
          </cell>
          <cell r="H21" t="str">
            <v>Domestic Hot Water Pump Control Method</v>
          </cell>
        </row>
        <row r="22">
          <cell r="D22" t="str">
            <v>dboRAW_CirculatorsPump_Control_DHW</v>
          </cell>
          <cell r="H22" t="str">
            <v>Domestic Hot Water Pump Control Method</v>
          </cell>
        </row>
        <row r="23">
          <cell r="D23" t="str">
            <v>AUDTCirculatorsDHW_System_Config</v>
          </cell>
          <cell r="H23" t="str">
            <v>Domestic Hot Water System Configuration</v>
          </cell>
        </row>
        <row r="24">
          <cell r="D24" t="str">
            <v>AUDTCirculatorsSys_Config_DHW</v>
          </cell>
          <cell r="H24" t="str">
            <v>Domestic Hot Water System Configuration</v>
          </cell>
        </row>
        <row r="25">
          <cell r="D25" t="str">
            <v>dboRAW_CirculatorsSys_Config_DHW</v>
          </cell>
          <cell r="H25" t="str">
            <v>Domestic Hot Water System Configuration</v>
          </cell>
        </row>
        <row r="26">
          <cell r="D26" t="str">
            <v>AUDTCirculatorsPercent_Con_Space_PIPE</v>
          </cell>
          <cell r="H26" t="str">
            <v>Estimate of the percent of the pipes that are in conditioned spaces</v>
          </cell>
        </row>
        <row r="27">
          <cell r="D27" t="str">
            <v>AUDTCirculatorsPercent_Conditioned_Pipes</v>
          </cell>
          <cell r="H27" t="str">
            <v>Estimate of the percent of the pipes that are in conditioned spaces</v>
          </cell>
        </row>
        <row r="28">
          <cell r="D28" t="str">
            <v>dboRAW_CirculatorsPercent_Conditioned_Pipes</v>
          </cell>
          <cell r="H28" t="str">
            <v>Estimate of the percent of the pipes that are in conditioned spaces</v>
          </cell>
        </row>
        <row r="29">
          <cell r="D29" t="str">
            <v>AUDTCirculatorsManufacturer_DT</v>
          </cell>
          <cell r="H29" t="str">
            <v>Estimated date the pump was manufactured</v>
          </cell>
        </row>
        <row r="30">
          <cell r="D30" t="str">
            <v>AUDTCirculatorsHH_Speed_Cntrl</v>
          </cell>
          <cell r="H30" t="str">
            <v xml:space="preserve">Hydronic Heating Speed Control </v>
          </cell>
        </row>
        <row r="31">
          <cell r="D31" t="str">
            <v>AUDTCirculatorsSpeed_Control_HH</v>
          </cell>
          <cell r="H31" t="str">
            <v xml:space="preserve">Hydronic Heating Speed Control </v>
          </cell>
        </row>
        <row r="32">
          <cell r="D32" t="str">
            <v>dboRAW_CirculatorsSpeed_Control_HH</v>
          </cell>
          <cell r="H32" t="str">
            <v xml:space="preserve">Hydronic Heating Speed Control </v>
          </cell>
        </row>
        <row r="33">
          <cell r="D33" t="str">
            <v>AUDTCirculatorsHH_System_Config</v>
          </cell>
          <cell r="H33" t="str">
            <v>Hydronic Heating System Configuration</v>
          </cell>
        </row>
        <row r="34">
          <cell r="D34" t="str">
            <v>AUDTCirculatorsSys_Config_HH</v>
          </cell>
          <cell r="H34" t="str">
            <v>Hydronic Heating System Configuration</v>
          </cell>
        </row>
        <row r="35">
          <cell r="D35" t="str">
            <v>dboRAW_CirculatorsSys_Config_HH</v>
          </cell>
          <cell r="H35" t="str">
            <v>Hydronic Heating System Configuration</v>
          </cell>
        </row>
        <row r="36">
          <cell r="D36" t="str">
            <v>AUDTCirculatorsReturn_Line</v>
          </cell>
          <cell r="H36" t="str">
            <v>Is there a dedicated Return Line</v>
          </cell>
        </row>
        <row r="37">
          <cell r="D37" t="str">
            <v>AUDTCirculatorsReturn_Line_PIPE</v>
          </cell>
          <cell r="H37" t="str">
            <v>Is there a dedicated Return Line</v>
          </cell>
        </row>
        <row r="38">
          <cell r="D38" t="str">
            <v>dboRAW_CirculatorsReturn_Line</v>
          </cell>
          <cell r="H38" t="str">
            <v>Is there a dedicated Return Line</v>
          </cell>
        </row>
        <row r="39">
          <cell r="D39" t="str">
            <v>AUDTCirculatorsPipe_Diam_IN</v>
          </cell>
          <cell r="H39" t="str">
            <v>Pipe diameter in inches</v>
          </cell>
        </row>
        <row r="40">
          <cell r="D40" t="str">
            <v>dboRAW_CirculatorsPipe_Diam_IN</v>
          </cell>
          <cell r="H40" t="str">
            <v>Pipe diameter in inches</v>
          </cell>
        </row>
        <row r="41">
          <cell r="D41" t="str">
            <v>AUDTCirculatorsManufacturer</v>
          </cell>
          <cell r="H41" t="str">
            <v>Pump Manufacturer</v>
          </cell>
        </row>
        <row r="42">
          <cell r="D42" t="str">
            <v>AUDTCirculatorsMaterial</v>
          </cell>
          <cell r="H42" t="str">
            <v>Pump Material of construction</v>
          </cell>
        </row>
        <row r="43">
          <cell r="D43" t="str">
            <v>AUDTEfficient_CandIAdded_DT</v>
          </cell>
          <cell r="H43" t="str">
            <v>Date information in this table was added to the database</v>
          </cell>
        </row>
        <row r="44">
          <cell r="D44" t="str">
            <v>AUDTEfficient_CandIApplication</v>
          </cell>
          <cell r="H44" t="str">
            <v>The application this pump is installed in</v>
          </cell>
        </row>
        <row r="45">
          <cell r="D45" t="str">
            <v>AUDTEfficient_CandIEnclosure_TYPE</v>
          </cell>
          <cell r="H45" t="str">
            <v>The motor encolsure type</v>
          </cell>
        </row>
        <row r="46">
          <cell r="D46" t="str">
            <v>AUDTEfficient_CandIInstall_Method</v>
          </cell>
          <cell r="H46" t="str">
            <v>Drive Installation Method</v>
          </cell>
        </row>
        <row r="47">
          <cell r="D47" t="str">
            <v>AUDTEfficient_CandIInstall_TYPE</v>
          </cell>
          <cell r="H47" t="str">
            <v>Pump Installation Method</v>
          </cell>
        </row>
        <row r="48">
          <cell r="D48" t="str">
            <v>AUDTEfficient_CandILoad_Control</v>
          </cell>
          <cell r="H48" t="str">
            <v>Load Control Method</v>
          </cell>
        </row>
        <row r="49">
          <cell r="D49" t="str">
            <v>AUDTEfficient_CandIManufacturer</v>
          </cell>
          <cell r="H49" t="str">
            <v>Pump Manufacturer</v>
          </cell>
        </row>
        <row r="50">
          <cell r="D50" t="str">
            <v>AUDTEfficient_CandIManufacturer_DT</v>
          </cell>
          <cell r="H50" t="str">
            <v>Estimated date the pump was manufactured</v>
          </cell>
        </row>
        <row r="51">
          <cell r="D51" t="str">
            <v>AUDTEfficient_CandIModel_Number</v>
          </cell>
          <cell r="H51" t="str">
            <v>Pump Model Number</v>
          </cell>
        </row>
        <row r="52">
          <cell r="D52" t="str">
            <v>AUDTEfficient_CandINominal_Speed</v>
          </cell>
          <cell r="H52" t="str">
            <v>Nominal Pump Speed (RPM)</v>
          </cell>
        </row>
        <row r="53">
          <cell r="D53" t="str">
            <v>AUDTEfficient_CandIOperates_W_Pump</v>
          </cell>
          <cell r="H53" t="str">
            <v>If operating as part of a system which pumps are operating with it (as Database Pump ID</v>
          </cell>
        </row>
        <row r="54">
          <cell r="D54" t="str">
            <v>AUDTEfficient_CandIPump_Class</v>
          </cell>
          <cell r="H54" t="str">
            <v xml:space="preserve">Pump Class </v>
          </cell>
        </row>
        <row r="55">
          <cell r="D55" t="str">
            <v>AUDTEfficient_CandIPump_Code</v>
          </cell>
          <cell r="H55" t="str">
            <v>Pump Class Code</v>
          </cell>
        </row>
        <row r="56">
          <cell r="D56" t="str">
            <v>AUDTEfficient_CandIPump_ID</v>
          </cell>
          <cell r="H56" t="str">
            <v>Database Pump ID</v>
          </cell>
        </row>
        <row r="57">
          <cell r="D57" t="str">
            <v>AUDTEfficient_CandIRedundancy</v>
          </cell>
          <cell r="H57" t="str">
            <v>Pump Redundancy Role</v>
          </cell>
        </row>
        <row r="58">
          <cell r="D58" t="str">
            <v>AUDTEfficient_CandISector</v>
          </cell>
          <cell r="H58" t="str">
            <v xml:space="preserve">Sector the pump is installed in </v>
          </cell>
        </row>
        <row r="59">
          <cell r="D59" t="str">
            <v>AUDTEfficient_CandISite_ID</v>
          </cell>
          <cell r="H59" t="str">
            <v>Database Site ID</v>
          </cell>
        </row>
        <row r="60">
          <cell r="D60" t="str">
            <v>AUDTEfficient_CandIStages</v>
          </cell>
          <cell r="H60" t="str">
            <v xml:space="preserve">Number of Stages </v>
          </cell>
        </row>
        <row r="61">
          <cell r="D61" t="str">
            <v>AUDTGeneral_Pump_InformationAdded_DT</v>
          </cell>
          <cell r="H61" t="str">
            <v>Date information in this table was added to the database</v>
          </cell>
        </row>
        <row r="62">
          <cell r="D62" t="str">
            <v>AUDTGeneral_Pump_InformationInput_Amps</v>
          </cell>
          <cell r="H62" t="str">
            <v>Input Rated Amps to the motor (from Nameplate)</v>
          </cell>
        </row>
        <row r="63">
          <cell r="D63" t="str">
            <v>AUDTGeneral_Pump_InformationInput_Volts</v>
          </cell>
          <cell r="H63" t="str">
            <v>Input Rated Volts to the motor (from Nameplate)</v>
          </cell>
        </row>
        <row r="64">
          <cell r="D64" t="str">
            <v>AUDTGeneral_Pump_InformationMotor_HP</v>
          </cell>
          <cell r="H64" t="str">
            <v>Motor Horsepower (HP)</v>
          </cell>
        </row>
        <row r="65">
          <cell r="D65" t="str">
            <v>AUDTGeneral_Pump_InformationMotor_MODEL</v>
          </cell>
          <cell r="H65" t="str">
            <v>Manufacturer's Model number for the motor</v>
          </cell>
        </row>
        <row r="66">
          <cell r="D66" t="str">
            <v>AUDTGeneral_Pump_InformationPump_Age</v>
          </cell>
          <cell r="H66" t="str">
            <v>Estimated Age of the pump (years)</v>
          </cell>
        </row>
        <row r="67">
          <cell r="D67" t="str">
            <v>AUDTGeneral_Pump_InformationPump_Head_FT</v>
          </cell>
          <cell r="H67" t="str">
            <v>Rated Pump Head (ft)</v>
          </cell>
        </row>
        <row r="68">
          <cell r="D68" t="str">
            <v>AUDTGeneral_Pump_InformationPump_HP</v>
          </cell>
          <cell r="H68" t="str">
            <v>Max. nameplate pump horsepower</v>
          </cell>
        </row>
        <row r="69">
          <cell r="D69" t="str">
            <v>AUDTGeneral_Pump_InformationPump_ID</v>
          </cell>
          <cell r="H69" t="str">
            <v>Database Pump ID</v>
          </cell>
        </row>
        <row r="70">
          <cell r="D70" t="str">
            <v>AUDTGeneral_Pump_InformationPump_Manufacturer</v>
          </cell>
          <cell r="H70" t="str">
            <v>Pump Manufacturer</v>
          </cell>
        </row>
        <row r="71">
          <cell r="D71" t="str">
            <v>AUDTGeneral_Pump_InformationPump_MODEL</v>
          </cell>
          <cell r="H71" t="str">
            <v>Manufacturer's Pump Model Number</v>
          </cell>
        </row>
        <row r="72">
          <cell r="D72" t="str">
            <v>AUDTGeneral_Pump_InformationPump_Serial</v>
          </cell>
          <cell r="H72" t="str">
            <v>Pump Serial Numer</v>
          </cell>
        </row>
        <row r="73">
          <cell r="D73" t="str">
            <v>AUDTGeneral_Pump_InformationPump_TYPE</v>
          </cell>
          <cell r="H73" t="str">
            <v>Pump Type (Efficient C&amp;I or Circulator)</v>
          </cell>
        </row>
        <row r="74">
          <cell r="D74" t="str">
            <v>AUDTGeneral_Pump_InformationPump_ZIP</v>
          </cell>
          <cell r="H74" t="str">
            <v xml:space="preserve">Zip Code the pump is installed in </v>
          </cell>
        </row>
        <row r="75">
          <cell r="D75" t="str">
            <v>AUDTGeneral_Pump_InformationRated_Flow</v>
          </cell>
          <cell r="H75" t="str">
            <v>Namplate rated flow of the pump (gpm)</v>
          </cell>
        </row>
        <row r="76">
          <cell r="D76" t="str">
            <v>AUDTGeneral_Pump_InformationSector</v>
          </cell>
          <cell r="H76" t="str">
            <v xml:space="preserve">Sector the pump is installed in </v>
          </cell>
        </row>
        <row r="77">
          <cell r="D77" t="str">
            <v>AUDTGeneral_Pump_InformationSite_ID</v>
          </cell>
          <cell r="H77" t="str">
            <v>Database Site ID</v>
          </cell>
        </row>
        <row r="78">
          <cell r="D78" t="str">
            <v>AUDTGeneral_Pump_InformationSpeed_RPM</v>
          </cell>
          <cell r="H78" t="str">
            <v>Rated Speed of the pump (RPM)</v>
          </cell>
        </row>
        <row r="79">
          <cell r="D79" t="str">
            <v>AUDTGeneral_Pump_InformationTrimmed_Diam_INCH</v>
          </cell>
          <cell r="H79" t="str">
            <v>Impeller Diameter (inches)</v>
          </cell>
        </row>
        <row r="80">
          <cell r="D80" t="str">
            <v>CALCNorm_Pump_CurveA_Eff_Norm_Curve</v>
          </cell>
          <cell r="H80" t="str">
            <v>a-coefficient for the normalized efficiency curve</v>
          </cell>
        </row>
        <row r="81">
          <cell r="D81" t="str">
            <v>CALCNorm_Pump_CurveA_Head_Norm_Curve</v>
          </cell>
          <cell r="H81" t="str">
            <v>a-coefficient for the normalized Head curve</v>
          </cell>
        </row>
        <row r="82">
          <cell r="D82" t="str">
            <v>CALCNorm_Pump_CurveA_Power_Norm_Curve</v>
          </cell>
          <cell r="H82" t="str">
            <v>a-coefficient for the normalized power curve</v>
          </cell>
        </row>
        <row r="83">
          <cell r="D83" t="str">
            <v>CALCNorm_Pump_CurveAdded_DT</v>
          </cell>
          <cell r="H83" t="str">
            <v>Date information in this table was added to the database</v>
          </cell>
        </row>
        <row r="84">
          <cell r="D84" t="str">
            <v>CALCNorm_Pump_CurveB_Eff_Norm_Curve</v>
          </cell>
          <cell r="H84" t="str">
            <v>b-coefficient for the normalized efficiency curve</v>
          </cell>
        </row>
        <row r="85">
          <cell r="D85" t="str">
            <v>CALCNorm_Pump_CurveB_Head_Norm_Curve</v>
          </cell>
          <cell r="H85" t="str">
            <v>b-coefficient for the normalized Head curve</v>
          </cell>
        </row>
        <row r="86">
          <cell r="D86" t="str">
            <v>CALCNorm_Pump_CurveB_Power_Norm_Curve</v>
          </cell>
          <cell r="H86" t="str">
            <v>b-coefficient for the normalized power curve</v>
          </cell>
        </row>
        <row r="87">
          <cell r="D87" t="str">
            <v>CALCNorm_Pump_CurveC_Eff_Norm_Curve</v>
          </cell>
          <cell r="H87" t="str">
            <v>c-coefficient for the normalized efficiency curve</v>
          </cell>
        </row>
        <row r="88">
          <cell r="D88" t="str">
            <v>CALCNorm_Pump_CurveC_Head_Norm_Curve</v>
          </cell>
          <cell r="H88" t="str">
            <v>c-coefficient for the normalized Head curve</v>
          </cell>
        </row>
        <row r="89">
          <cell r="D89" t="str">
            <v>CALCNorm_Pump_CurveC_Power_Norm_Curve</v>
          </cell>
          <cell r="H89" t="str">
            <v>c-coefficient for the normalized power curve</v>
          </cell>
        </row>
        <row r="90">
          <cell r="D90" t="str">
            <v>CALCNorm_Pump_CurveD_Eff_Norm_Curve</v>
          </cell>
          <cell r="H90" t="str">
            <v>d-coefficient for the normalized efficiency curve</v>
          </cell>
        </row>
        <row r="91">
          <cell r="D91" t="str">
            <v>CALCNorm_Pump_CurveD_Head_Norm_Curve</v>
          </cell>
          <cell r="H91" t="str">
            <v>d-coefficient for the normalized Head curve</v>
          </cell>
        </row>
        <row r="92">
          <cell r="D92" t="str">
            <v>CALCNorm_Pump_CurveD_Power_Norm_Curve</v>
          </cell>
          <cell r="H92" t="str">
            <v>d-coefficient for the normalized power curve</v>
          </cell>
        </row>
        <row r="93">
          <cell r="D93" t="str">
            <v>CALCNorm_Pump_CurveE_Eff_Norm_Curve</v>
          </cell>
          <cell r="H93" t="str">
            <v>e-coefficient for the normalized efficiency curve</v>
          </cell>
        </row>
        <row r="94">
          <cell r="D94" t="str">
            <v>CALCNorm_Pump_CurveE_Head_Norm_Curve</v>
          </cell>
          <cell r="H94" t="str">
            <v>e-coefficient for the normalized Head curve</v>
          </cell>
        </row>
        <row r="95">
          <cell r="D95" t="str">
            <v>CALCNorm_Pump_CurveE_Power_Norm_Curve</v>
          </cell>
          <cell r="H95" t="str">
            <v>e-coefficient for the normalized power curve</v>
          </cell>
        </row>
        <row r="96">
          <cell r="D96" t="str">
            <v>CALCNorm_Pump_CurveF_Eff_Norm_Curve</v>
          </cell>
          <cell r="H96" t="str">
            <v>f-coefficient for the normalized efficiency curve</v>
          </cell>
        </row>
        <row r="97">
          <cell r="D97" t="str">
            <v>CALCNorm_Pump_CurveF_Head_Norm_Curve</v>
          </cell>
          <cell r="H97" t="str">
            <v>f-coefficient for the normalized Head curve</v>
          </cell>
        </row>
        <row r="98">
          <cell r="D98" t="str">
            <v>CALCNorm_Pump_CurveF_Power_Norm_Curve</v>
          </cell>
          <cell r="H98" t="str">
            <v>f-coefficient for the normalized power curve</v>
          </cell>
        </row>
        <row r="99">
          <cell r="D99" t="str">
            <v>CALCNorm_Pump_CurveG_Eff_Norm_Curve</v>
          </cell>
          <cell r="H99" t="str">
            <v>g-coefficient for the normalized efficiency curve</v>
          </cell>
        </row>
        <row r="100">
          <cell r="D100" t="str">
            <v>CALCNorm_Pump_CurveG_Head_Norm_Curve</v>
          </cell>
          <cell r="H100" t="str">
            <v>g-coefficient for the normalized Head curve</v>
          </cell>
        </row>
        <row r="101">
          <cell r="D101" t="str">
            <v>CALCNorm_Pump_CurveG_Power_Norm_Curve</v>
          </cell>
          <cell r="H101" t="str">
            <v>g-coefficient for the normalized power curve</v>
          </cell>
        </row>
        <row r="102">
          <cell r="D102" t="str">
            <v>CALCNorm_Pump_CurveH_1_Norm</v>
          </cell>
          <cell r="H102" t="str">
            <v>Normalized Head Value 1</v>
          </cell>
        </row>
        <row r="103">
          <cell r="D103" t="str">
            <v>CALCNorm_Pump_CurveH_2_Norm</v>
          </cell>
          <cell r="H103" t="str">
            <v>Normalized Head Value 2</v>
          </cell>
        </row>
        <row r="104">
          <cell r="D104" t="str">
            <v>CALCNorm_Pump_CurveH_3_Norm</v>
          </cell>
          <cell r="H104" t="str">
            <v>Normalized Head Value 3</v>
          </cell>
        </row>
        <row r="105">
          <cell r="D105" t="str">
            <v>CALCNorm_Pump_CurveH_4_Norm</v>
          </cell>
          <cell r="H105" t="str">
            <v>Normalized Head Value 4</v>
          </cell>
        </row>
        <row r="106">
          <cell r="D106" t="str">
            <v>CALCNorm_Pump_CurveH_5_Norm</v>
          </cell>
          <cell r="H106" t="str">
            <v>Normalized Head Value 5</v>
          </cell>
        </row>
        <row r="107">
          <cell r="D107" t="str">
            <v>CALCNorm_Pump_CurveH_6_Norm</v>
          </cell>
          <cell r="H107" t="str">
            <v>Normalized Head Value 6</v>
          </cell>
        </row>
        <row r="108">
          <cell r="D108" t="str">
            <v>CALCNorm_Pump_CurveP_5_Norm</v>
          </cell>
          <cell r="H108" t="str">
            <v>Normalized Power Value 5</v>
          </cell>
        </row>
        <row r="109">
          <cell r="D109" t="str">
            <v>CALCNorm_Pump_CurveP_6_Norm</v>
          </cell>
          <cell r="H109" t="str">
            <v>Normalized Power Value 6</v>
          </cell>
        </row>
        <row r="110">
          <cell r="D110" t="str">
            <v>CALCNorm_Pump_CurveP1_Norm_Curve</v>
          </cell>
          <cell r="H110" t="str">
            <v>Normalized Power Value 1</v>
          </cell>
        </row>
        <row r="111">
          <cell r="D111" t="str">
            <v>CALCNorm_Pump_CurveP2_Norm_Curve</v>
          </cell>
          <cell r="H111" t="str">
            <v>Normalized Power Value 2</v>
          </cell>
        </row>
        <row r="112">
          <cell r="D112" t="str">
            <v>CALCNorm_Pump_CurveP3_Norm_Curve</v>
          </cell>
          <cell r="H112" t="str">
            <v>Normalized Power Value 3</v>
          </cell>
        </row>
        <row r="113">
          <cell r="D113" t="str">
            <v>CALCNorm_Pump_CurveP4_Norm_Curve</v>
          </cell>
          <cell r="H113" t="str">
            <v>Normalized Power Value 4</v>
          </cell>
        </row>
        <row r="114">
          <cell r="D114" t="str">
            <v>CALCNorm_Pump_CurvePump_ID</v>
          </cell>
          <cell r="H114" t="str">
            <v>Database Pump ID</v>
          </cell>
        </row>
        <row r="115">
          <cell r="D115" t="str">
            <v>CALCNorm_Pump_CurveSite_ID</v>
          </cell>
          <cell r="H115" t="str">
            <v>Database Site ID</v>
          </cell>
        </row>
        <row r="116">
          <cell r="D116" t="str">
            <v>CALCPump_CurveA_Eff_Curve</v>
          </cell>
          <cell r="H116" t="str">
            <v>a-coefficient for the non-normalized efficiency curve</v>
          </cell>
        </row>
        <row r="117">
          <cell r="D117" t="str">
            <v>CALCPump_CurveA_Head_Curve</v>
          </cell>
          <cell r="H117" t="str">
            <v>a-coefficient for the non-normalized head curve</v>
          </cell>
        </row>
        <row r="118">
          <cell r="D118" t="str">
            <v>CALCPump_CurveA_Power_Curve</v>
          </cell>
          <cell r="H118" t="str">
            <v>a-coefficient for the non-normalized power curve</v>
          </cell>
        </row>
        <row r="119">
          <cell r="D119" t="str">
            <v>CALCPump_CurveAdded_DT</v>
          </cell>
          <cell r="H119" t="str">
            <v>Date information in this table was added to the database</v>
          </cell>
        </row>
        <row r="120">
          <cell r="D120" t="str">
            <v>CALCPump_CurveB_Eff_Curve</v>
          </cell>
          <cell r="H120" t="str">
            <v>b-coefficient for the non-normalized efficiency curve</v>
          </cell>
        </row>
        <row r="121">
          <cell r="D121" t="str">
            <v>CALCPump_CurveB_Head_Curve</v>
          </cell>
          <cell r="H121" t="str">
            <v>b-coefficient for the non-normalized head curve</v>
          </cell>
        </row>
        <row r="122">
          <cell r="D122" t="str">
            <v>CALCPump_CurveB_Power_Curve</v>
          </cell>
          <cell r="H122" t="str">
            <v>b-coefficient for the non-normalized power curve</v>
          </cell>
        </row>
        <row r="123">
          <cell r="D123" t="str">
            <v>CALCPump_CurveC_Eff_Curve</v>
          </cell>
          <cell r="H123" t="str">
            <v>c-coefficient for the non-normalized efficiency curve</v>
          </cell>
        </row>
        <row r="124">
          <cell r="D124" t="str">
            <v>CALCPump_CurveC_Head_Curve</v>
          </cell>
          <cell r="H124" t="str">
            <v>c-coefficient for the non-normalized head curve</v>
          </cell>
        </row>
        <row r="125">
          <cell r="D125" t="str">
            <v>CALCPump_CurveC_Power_Curve</v>
          </cell>
          <cell r="H125" t="str">
            <v>c-coefficient for the non-normalized power curve</v>
          </cell>
        </row>
        <row r="126">
          <cell r="D126" t="str">
            <v>CALCPump_CurveD_Eff_Curve</v>
          </cell>
          <cell r="H126" t="str">
            <v>d-coefficient for the non-normalized efficiency curve</v>
          </cell>
        </row>
        <row r="127">
          <cell r="D127" t="str">
            <v>CALCPump_CurveD_Head_Curve</v>
          </cell>
          <cell r="H127" t="str">
            <v>d-coefficient for the non-normalized head curve</v>
          </cell>
        </row>
        <row r="128">
          <cell r="D128" t="str">
            <v>CALCPump_CurveD_Power_Curve</v>
          </cell>
          <cell r="H128" t="str">
            <v>d-coefficient for the non-normalized power curve</v>
          </cell>
        </row>
        <row r="129">
          <cell r="D129" t="str">
            <v>CALCPump_CurveE_Eff_Curve</v>
          </cell>
          <cell r="H129" t="str">
            <v>e-coefficient for the non-normalized efficiency curve</v>
          </cell>
        </row>
        <row r="130">
          <cell r="D130" t="str">
            <v>CALCPump_CurveE_Head_Curve</v>
          </cell>
          <cell r="H130" t="str">
            <v>e-coefficient for the non-normalized head curve</v>
          </cell>
        </row>
        <row r="131">
          <cell r="D131" t="str">
            <v>CALCPump_CurveE_Power_Curve</v>
          </cell>
          <cell r="H131" t="str">
            <v>e-coefficient for the non-normalized power curve</v>
          </cell>
        </row>
        <row r="132">
          <cell r="D132" t="str">
            <v>CALCPump_CurveF_Eff_Curve</v>
          </cell>
          <cell r="H132" t="str">
            <v>f-coefficient for the non-normalized efficiency curve</v>
          </cell>
        </row>
        <row r="133">
          <cell r="D133" t="str">
            <v>CALCPump_CurveF_Head_Curve</v>
          </cell>
          <cell r="H133" t="str">
            <v>f-coefficient for the non-normalized head curve</v>
          </cell>
        </row>
        <row r="134">
          <cell r="D134" t="str">
            <v>CALCPump_CurveF_Power_Curve</v>
          </cell>
          <cell r="H134" t="str">
            <v>f-coefficient for the non-normalized power curve</v>
          </cell>
        </row>
        <row r="135">
          <cell r="D135" t="str">
            <v>CALCPump_CurveG_Eff_Curve</v>
          </cell>
          <cell r="H135" t="str">
            <v>g-coefficient for the non-normalized efficiency curve</v>
          </cell>
        </row>
        <row r="136">
          <cell r="D136" t="str">
            <v>CALCPump_CurveG_Head_Curve</v>
          </cell>
          <cell r="H136" t="str">
            <v>g-coefficient for the non-normalized head curve</v>
          </cell>
        </row>
        <row r="137">
          <cell r="D137" t="str">
            <v>CALCPump_CurveG_Power_Curve</v>
          </cell>
          <cell r="H137" t="str">
            <v>g-coefficient for the non-normalized power curve</v>
          </cell>
        </row>
        <row r="138">
          <cell r="D138" t="str">
            <v>CALCPump_CurveH_1</v>
          </cell>
          <cell r="H138" t="str">
            <v>Non-normalized Head Value 1</v>
          </cell>
        </row>
        <row r="139">
          <cell r="D139" t="str">
            <v>CALCPump_CurveH_2</v>
          </cell>
          <cell r="H139" t="str">
            <v>Non-normalized Head Value 2</v>
          </cell>
        </row>
        <row r="140">
          <cell r="D140" t="str">
            <v>CALCPump_CurveH_3</v>
          </cell>
          <cell r="H140" t="str">
            <v>Non-normalized Head Value 3</v>
          </cell>
        </row>
        <row r="141">
          <cell r="D141" t="str">
            <v>CALCPump_CurveH_4</v>
          </cell>
          <cell r="H141" t="str">
            <v>Non-normalized Head Value 4</v>
          </cell>
        </row>
        <row r="142">
          <cell r="D142" t="str">
            <v>CALCPump_CurveH_5</v>
          </cell>
          <cell r="H142" t="str">
            <v>Non-normalized Head Value 5</v>
          </cell>
        </row>
        <row r="143">
          <cell r="D143" t="str">
            <v>CALCPump_CurveH_6</v>
          </cell>
          <cell r="H143" t="str">
            <v>Non-normalized Head Value 6</v>
          </cell>
        </row>
        <row r="144">
          <cell r="D144" t="str">
            <v>CALCPump_CurveP1_Curve</v>
          </cell>
          <cell r="H144" t="str">
            <v>Non-normalized Power Value 1</v>
          </cell>
        </row>
        <row r="145">
          <cell r="D145" t="str">
            <v>CALCPump_CurveP2_Curve</v>
          </cell>
          <cell r="H145" t="str">
            <v>Non-normalized Power Value 2</v>
          </cell>
        </row>
        <row r="146">
          <cell r="D146" t="str">
            <v>CALCPump_CurveP3_Curve</v>
          </cell>
          <cell r="H146" t="str">
            <v>Non-normalized Power Value 3</v>
          </cell>
        </row>
        <row r="147">
          <cell r="D147" t="str">
            <v>CALCPump_CurveP4_Curve</v>
          </cell>
          <cell r="H147" t="str">
            <v>Non-normalized Power Value 4</v>
          </cell>
        </row>
        <row r="148">
          <cell r="D148" t="str">
            <v>CALCPump_CurveP5_Curve</v>
          </cell>
          <cell r="H148" t="str">
            <v>Non-normalized Power Value 5</v>
          </cell>
        </row>
        <row r="149">
          <cell r="D149" t="str">
            <v>CALCPump_CurveP6_Curve</v>
          </cell>
          <cell r="H149" t="str">
            <v>Non-normalized Power Value 6</v>
          </cell>
        </row>
        <row r="150">
          <cell r="D150" t="str">
            <v>CALCPump_CurvePump_ID</v>
          </cell>
          <cell r="H150" t="str">
            <v>Database Pump ID</v>
          </cell>
        </row>
        <row r="151">
          <cell r="D151" t="str">
            <v>CALCPump_CurveSite_ID</v>
          </cell>
          <cell r="H151" t="str">
            <v>Database Site ID</v>
          </cell>
        </row>
        <row r="152">
          <cell r="D152" t="str">
            <v>AUDTCirculatorsPump_Material</v>
          </cell>
          <cell r="H152" t="str">
            <v>Pump Material of construction</v>
          </cell>
        </row>
        <row r="153">
          <cell r="D153" t="str">
            <v>dboRAW_CirculatorsPump_Material</v>
          </cell>
          <cell r="H153" t="str">
            <v>Pump Material of construction</v>
          </cell>
        </row>
        <row r="154">
          <cell r="D154" t="str">
            <v>AUDTCirculatorsModel_NBR</v>
          </cell>
          <cell r="H154" t="str">
            <v>Pump Model Number</v>
          </cell>
        </row>
        <row r="155">
          <cell r="D155" t="str">
            <v>AUDTCirculatorsSector</v>
          </cell>
          <cell r="H155" t="str">
            <v>Sector that the pump is installed in</v>
          </cell>
        </row>
        <row r="156">
          <cell r="D156" t="str">
            <v>dboRAW_CirculatorsSector</v>
          </cell>
          <cell r="H156" t="str">
            <v>Sector that the pump is installed in</v>
          </cell>
        </row>
        <row r="157">
          <cell r="D157" t="str">
            <v>AUDTCirculatorsFunction</v>
          </cell>
          <cell r="H157" t="str">
            <v xml:space="preserve">Specific Pump Function within the system </v>
          </cell>
        </row>
        <row r="158">
          <cell r="D158" t="str">
            <v>AUDTCirculatorsPump_Function</v>
          </cell>
          <cell r="H158" t="str">
            <v xml:space="preserve">Specific Pump Function within the system </v>
          </cell>
        </row>
        <row r="159">
          <cell r="D159" t="str">
            <v>dboRAW_CirculatorsPump_Function</v>
          </cell>
          <cell r="H159" t="str">
            <v xml:space="preserve">Specific Pump Function within the system </v>
          </cell>
        </row>
        <row r="160">
          <cell r="D160" t="str">
            <v>AUDTCirculatorsEnclosure_TYPE</v>
          </cell>
          <cell r="H160" t="str">
            <v>The motor encolsure type</v>
          </cell>
        </row>
        <row r="161">
          <cell r="D161" t="str">
            <v>AUDTCirculatorsCirculator_TYPE</v>
          </cell>
          <cell r="H161" t="str">
            <v>Type of Circulator (Wet Rotor, Close Coupled, Mechanically Coupled)</v>
          </cell>
        </row>
        <row r="162">
          <cell r="D162" t="str">
            <v>dboRAW_CirculatorsCirculator_TYPE</v>
          </cell>
          <cell r="H162" t="str">
            <v>Type of Circulator (Wet Rotor, Close Coupled, Mechanically Coupled)</v>
          </cell>
        </row>
        <row r="163">
          <cell r="D163" t="str">
            <v>AUDTCirculatorsWH_Fuel_TYPE</v>
          </cell>
          <cell r="H163" t="str">
            <v>Water Heater Fuel Type</v>
          </cell>
        </row>
        <row r="164">
          <cell r="D164" t="str">
            <v>dboRAW_CirculatorsWH_Fuel_TYPE</v>
          </cell>
          <cell r="H164" t="str">
            <v>Water Heater Fuel Type</v>
          </cell>
        </row>
        <row r="165">
          <cell r="D165" t="str">
            <v>AUDTCirculatorsSize_Water_Heater</v>
          </cell>
          <cell r="H165" t="str">
            <v>Water Heater Size (gallons)</v>
          </cell>
        </row>
        <row r="166">
          <cell r="D166" t="str">
            <v>AUDTCirculatorsWH_Size_GAL</v>
          </cell>
          <cell r="H166" t="str">
            <v>Water Heater Size (gallons)</v>
          </cell>
        </row>
        <row r="167">
          <cell r="D167" t="str">
            <v>dboRAW_CirculatorsWH_Size_GAL</v>
          </cell>
          <cell r="H167" t="str">
            <v>Water Heater Size (gallons)</v>
          </cell>
        </row>
        <row r="168">
          <cell r="D168" t="str">
            <v>AUDTCirculatorsWater_Heater</v>
          </cell>
          <cell r="H168" t="str">
            <v>Water Heater Type</v>
          </cell>
        </row>
        <row r="169">
          <cell r="D169" t="str">
            <v>AUDTCirculatorsWater_Heater_TYPE</v>
          </cell>
          <cell r="H169" t="str">
            <v>Water Heater Type</v>
          </cell>
        </row>
        <row r="170">
          <cell r="D170" t="str">
            <v>AUDTCirculatorsWH_TYPE</v>
          </cell>
          <cell r="H170" t="str">
            <v>Water Heater Type</v>
          </cell>
        </row>
        <row r="171">
          <cell r="D171" t="str">
            <v>dboRAW_CirculatorsWH_TYPE</v>
          </cell>
          <cell r="H171" t="str">
            <v>Water Heater Type</v>
          </cell>
        </row>
        <row r="172">
          <cell r="D172" t="str">
            <v>AUDTCirculatorsPump_Code</v>
          </cell>
        </row>
        <row r="173">
          <cell r="D173" t="str">
            <v>dboRAW_Circulators_NOTESAdded_DT</v>
          </cell>
          <cell r="H173" t="str">
            <v>Notes associated with this column in the  Raw Circulators Table</v>
          </cell>
        </row>
        <row r="174">
          <cell r="D174" t="str">
            <v>dboRAW_Circulators_NOTESBuild_SQR_FT</v>
          </cell>
          <cell r="H174" t="str">
            <v>Notes associated with this column in the  Raw Circulators Table</v>
          </cell>
        </row>
        <row r="175">
          <cell r="D175" t="str">
            <v>dboRAW_Circulators_NOTESCirculator_System</v>
          </cell>
          <cell r="H175" t="str">
            <v>Notes associated with this column in the  Raw Circulators Table</v>
          </cell>
        </row>
        <row r="176">
          <cell r="D176" t="str">
            <v>dboRAW_Circulators_NOTESCirculator_TYPE</v>
          </cell>
          <cell r="H176" t="str">
            <v>Notes associated with this column in the  Raw Circulators Table</v>
          </cell>
        </row>
        <row r="177">
          <cell r="D177" t="str">
            <v>dboRAW_Circulators_NOTESMotor_TYPE</v>
          </cell>
          <cell r="H177" t="str">
            <v>Notes associated with this column in the  Raw Circulators Table</v>
          </cell>
        </row>
        <row r="178">
          <cell r="D178" t="str">
            <v>dboRAW_Circulators_NOTESPercent_Conditioned_Pipes</v>
          </cell>
          <cell r="H178" t="str">
            <v>Notes associated with this column in the  Raw Circulators Table</v>
          </cell>
        </row>
        <row r="179">
          <cell r="D179" t="str">
            <v>dboRAW_Circulators_NOTESPipe_Diam_IN</v>
          </cell>
          <cell r="H179" t="str">
            <v>Notes associated with this column in the  Raw Circulators Table</v>
          </cell>
        </row>
        <row r="180">
          <cell r="D180" t="str">
            <v>dboRAW_Circulators_NOTESPipe_Insulation</v>
          </cell>
          <cell r="H180" t="str">
            <v>Notes associated with this column in the  Raw Circulators Table</v>
          </cell>
        </row>
        <row r="181">
          <cell r="D181" t="str">
            <v>dboRAW_Circulators_NOTESPump_Control_DHW</v>
          </cell>
          <cell r="H181" t="str">
            <v>Notes associated with this column in the  Raw Circulators Table</v>
          </cell>
        </row>
        <row r="182">
          <cell r="D182" t="str">
            <v>dboRAW_Circulators_NOTESPump_Function</v>
          </cell>
          <cell r="H182" t="str">
            <v>Notes associated with this column in the  Raw Circulators Table</v>
          </cell>
        </row>
        <row r="183">
          <cell r="D183" t="str">
            <v>dboRAW_Circulators_NOTESPump_ID</v>
          </cell>
          <cell r="H183" t="str">
            <v>Database Pump ID</v>
          </cell>
        </row>
        <row r="184">
          <cell r="D184" t="str">
            <v>dboRAW_Circulators_NOTESPump_Material</v>
          </cell>
          <cell r="H184" t="str">
            <v>Notes associated with this column in the  Raw Circulators Table</v>
          </cell>
        </row>
        <row r="185">
          <cell r="D185" t="str">
            <v>dboRAW_Circulators_NOTESReturn_Line</v>
          </cell>
          <cell r="H185" t="str">
            <v>Notes associated with this column in the  Raw Circulators Table</v>
          </cell>
        </row>
        <row r="186">
          <cell r="D186" t="str">
            <v>dboRAW_Circulators_NOTESSector</v>
          </cell>
          <cell r="H186" t="str">
            <v>Notes associated with this column in the  Raw Circulators Table</v>
          </cell>
        </row>
        <row r="187">
          <cell r="D187" t="str">
            <v>dboRAW_Circulators_NOTESSite_ID</v>
          </cell>
          <cell r="H187" t="str">
            <v>Database Site ID</v>
          </cell>
        </row>
        <row r="188">
          <cell r="D188" t="str">
            <v>dboRAW_Circulators_NOTESSpeed_Control_HH</v>
          </cell>
          <cell r="H188" t="str">
            <v>Notes associated with this column in the  Raw Circulators Table</v>
          </cell>
        </row>
        <row r="189">
          <cell r="D189" t="str">
            <v>dboRAW_Circulators_NOTESSys_Config_DHW</v>
          </cell>
          <cell r="H189" t="str">
            <v>Notes associated with this column in the  Raw Circulators Table</v>
          </cell>
        </row>
        <row r="190">
          <cell r="D190" t="str">
            <v>dboRAW_Circulators_NOTESSys_Config_HH</v>
          </cell>
          <cell r="H190" t="str">
            <v>Notes associated with this column in the  Raw Circulators Table</v>
          </cell>
        </row>
        <row r="191">
          <cell r="D191" t="str">
            <v>dboRAW_Circulators_NOTESWH_Fuel_TYPE</v>
          </cell>
          <cell r="H191" t="str">
            <v>Notes associated with this column in the  Raw Circulators Table</v>
          </cell>
        </row>
        <row r="192">
          <cell r="D192" t="str">
            <v>dboRAW_Circulators_NOTESWH_Size_GAL</v>
          </cell>
          <cell r="H192" t="str">
            <v>Notes associated with this column in the  Raw Circulators Table</v>
          </cell>
        </row>
        <row r="193">
          <cell r="D193" t="str">
            <v>dboRAW_Circulators_NOTESWH_TYPE</v>
          </cell>
          <cell r="H193" t="str">
            <v>Notes associated with this column in the  Raw Circulators Table</v>
          </cell>
        </row>
        <row r="194">
          <cell r="D194" t="str">
            <v>dboRAW_Efficient_CandIAdded_DT</v>
          </cell>
          <cell r="H194" t="str">
            <v>Date information in this table was added to the database</v>
          </cell>
        </row>
        <row r="195">
          <cell r="D195" t="str">
            <v>dboRAW_Efficient_CandIApplication</v>
          </cell>
          <cell r="H195" t="str">
            <v>The application this pump is installed in</v>
          </cell>
        </row>
        <row r="196">
          <cell r="D196" t="str">
            <v>dboRAW_Efficient_CandIEnclosure_TYPE</v>
          </cell>
          <cell r="H196" t="str">
            <v>The motor encolsure type</v>
          </cell>
        </row>
        <row r="197">
          <cell r="D197" t="str">
            <v>dboRAW_Efficient_CandIInstall_Method</v>
          </cell>
          <cell r="H197" t="str">
            <v>Drive Installation Method</v>
          </cell>
        </row>
        <row r="198">
          <cell r="D198" t="str">
            <v>dboRAW_Efficient_CandIInstall_TYPE</v>
          </cell>
          <cell r="H198" t="str">
            <v>Pump Installation Method</v>
          </cell>
        </row>
        <row r="199">
          <cell r="D199" t="str">
            <v>dboRAW_Efficient_CandILoad_Control</v>
          </cell>
          <cell r="H199" t="str">
            <v>Load Control Method</v>
          </cell>
        </row>
        <row r="200">
          <cell r="D200" t="str">
            <v>dboRAW_Efficient_CandIManufacturer_DT</v>
          </cell>
          <cell r="H200" t="str">
            <v>Estimated date the pump was manufactured</v>
          </cell>
        </row>
        <row r="201">
          <cell r="D201" t="str">
            <v>dboRAW_Efficient_CandIOperates_W_Pump</v>
          </cell>
          <cell r="H201" t="str">
            <v>If operating as part of a system which pumps are operating with it (as Database Pump ID</v>
          </cell>
        </row>
        <row r="202">
          <cell r="D202" t="str">
            <v>dboRAW_Efficient_CandIPump_Class</v>
          </cell>
          <cell r="H202" t="str">
            <v xml:space="preserve">Pump Class </v>
          </cell>
        </row>
        <row r="203">
          <cell r="D203" t="str">
            <v>dboRAW_Efficient_CandIPump_Code</v>
          </cell>
          <cell r="H203" t="str">
            <v>Pump Class Code</v>
          </cell>
        </row>
        <row r="204">
          <cell r="D204" t="str">
            <v>dboRAW_Efficient_CandIPump_ID</v>
          </cell>
          <cell r="H204" t="str">
            <v>Database Pump ID</v>
          </cell>
        </row>
        <row r="205">
          <cell r="D205" t="str">
            <v>dboRAW_Efficient_CandIRedundancy</v>
          </cell>
          <cell r="H205" t="str">
            <v>Pump Redundancy Role</v>
          </cell>
        </row>
        <row r="206">
          <cell r="D206" t="str">
            <v>dboRAW_Efficient_CandISector</v>
          </cell>
          <cell r="H206" t="str">
            <v xml:space="preserve">Sector the pump is installed in </v>
          </cell>
        </row>
        <row r="207">
          <cell r="D207" t="str">
            <v>dboRAW_Efficient_CandISite_ID</v>
          </cell>
          <cell r="H207" t="str">
            <v>Database Site ID</v>
          </cell>
        </row>
        <row r="208">
          <cell r="D208" t="str">
            <v>dboRAW_Efficient_CandIStages</v>
          </cell>
          <cell r="H208" t="str">
            <v xml:space="preserve">Number of Stages </v>
          </cell>
        </row>
        <row r="209">
          <cell r="D209" t="str">
            <v>dboRAW_Efficient_CandI_NOTESAdded_DT</v>
          </cell>
          <cell r="H209" t="str">
            <v>Date information in this table was added to the database</v>
          </cell>
        </row>
        <row r="210">
          <cell r="D210" t="str">
            <v>dboRAW_Efficient_CandI_NOTESApplication</v>
          </cell>
          <cell r="H210" t="str">
            <v>The notes associated with this column in the Raw Efficient C&amp;I table</v>
          </cell>
        </row>
        <row r="211">
          <cell r="D211" t="str">
            <v>dboRAW_Efficient_CandI_NOTESEnclosure_TYPE</v>
          </cell>
          <cell r="H211" t="str">
            <v>The notes associated with this column in the Raw Efficient C&amp;I table</v>
          </cell>
        </row>
        <row r="212">
          <cell r="D212" t="str">
            <v>dboRAW_Efficient_CandI_NOTESInstall_Method</v>
          </cell>
          <cell r="H212" t="str">
            <v>The notes associated with this column in the Raw Efficient C&amp;I table</v>
          </cell>
        </row>
        <row r="213">
          <cell r="D213" t="str">
            <v>dboRAW_Efficient_CandI_NOTESInstall_TYPE</v>
          </cell>
          <cell r="H213" t="str">
            <v>The notes associated with this column in the Raw Efficient C&amp;I table</v>
          </cell>
        </row>
        <row r="214">
          <cell r="D214" t="str">
            <v>dboRAW_Efficient_CandI_NOTESLoad_Control</v>
          </cell>
          <cell r="H214" t="str">
            <v>The notes associated with this column in the Raw Efficient C&amp;I table</v>
          </cell>
        </row>
        <row r="215">
          <cell r="D215" t="str">
            <v>dboRAW_Efficient_CandI_NOTESManufacturer_DT</v>
          </cell>
          <cell r="H215" t="str">
            <v>The notes associated with this column in the Raw Efficient C&amp;I table</v>
          </cell>
        </row>
        <row r="216">
          <cell r="D216" t="str">
            <v>dboRAW_Efficient_CandI_NOTESPump_Class</v>
          </cell>
          <cell r="H216" t="str">
            <v>The notes associated with this column in the Raw Efficient C&amp;I table</v>
          </cell>
        </row>
        <row r="217">
          <cell r="D217" t="str">
            <v>dboRAW_Efficient_CandI_NOTESPump_ID</v>
          </cell>
          <cell r="H217" t="str">
            <v>Database Pump ID</v>
          </cell>
        </row>
        <row r="218">
          <cell r="D218" t="str">
            <v>dboRAW_Efficient_CandI_NOTESRedundancy</v>
          </cell>
          <cell r="H218" t="str">
            <v>The notes associated with this column in the Raw Efficient C&amp;I table</v>
          </cell>
        </row>
        <row r="219">
          <cell r="D219" t="str">
            <v>dboRAW_Efficient_CandI_NOTESSector</v>
          </cell>
          <cell r="H219" t="str">
            <v>The notes associated with this column in the Raw Efficient C&amp;I table</v>
          </cell>
        </row>
        <row r="220">
          <cell r="D220" t="str">
            <v>dboRAW_Efficient_CandI_NOTESSite_ID</v>
          </cell>
          <cell r="H220" t="str">
            <v>Database Site ID</v>
          </cell>
        </row>
        <row r="221">
          <cell r="D221" t="str">
            <v>dboRAW_Efficient_CandI_NOTESStages</v>
          </cell>
          <cell r="H221" t="str">
            <v>The notes associated with this column in the Raw Efficient C&amp;I table</v>
          </cell>
        </row>
        <row r="222">
          <cell r="D222" t="str">
            <v>dboRAW_General_Pump_InformationAdded_DT</v>
          </cell>
          <cell r="H222" t="str">
            <v>Date information in this table was added to the database</v>
          </cell>
        </row>
        <row r="223">
          <cell r="D223" t="str">
            <v>dboRAW_General_Pump_InformationInput_Amps</v>
          </cell>
          <cell r="H223" t="str">
            <v>Input Rated Amps to the motor (from Nameplate)</v>
          </cell>
        </row>
        <row r="224">
          <cell r="D224" t="str">
            <v>dboRAW_General_Pump_InformationInput_Volts</v>
          </cell>
          <cell r="H224" t="str">
            <v>Input Rated Volts to the motor (from Nameplate)</v>
          </cell>
        </row>
        <row r="225">
          <cell r="D225" t="str">
            <v>dboRAW_General_Pump_InformationMotor_HP</v>
          </cell>
          <cell r="H225" t="str">
            <v>Motor Horsepower (HP)</v>
          </cell>
        </row>
        <row r="226">
          <cell r="D226" t="str">
            <v>dboRAW_General_Pump_InformationMotor_MODEL</v>
          </cell>
          <cell r="H226" t="str">
            <v>Manufacturer's Model number for the motor</v>
          </cell>
        </row>
        <row r="227">
          <cell r="D227" t="str">
            <v>dboRAW_General_Pump_InformationPump_Age</v>
          </cell>
          <cell r="H227" t="str">
            <v>Estimated Age of the pump (years)</v>
          </cell>
        </row>
        <row r="228">
          <cell r="D228" t="str">
            <v>dboRAW_General_Pump_InformationPump_Head_FT</v>
          </cell>
          <cell r="H228" t="str">
            <v>Rated Pump Head (ft)</v>
          </cell>
        </row>
        <row r="229">
          <cell r="D229" t="str">
            <v>dboRAW_General_Pump_InformationPump_HP</v>
          </cell>
          <cell r="H229" t="str">
            <v>Max. nameplate pump horsepower</v>
          </cell>
        </row>
        <row r="230">
          <cell r="D230" t="str">
            <v>dboRAW_General_Pump_InformationPump_ID</v>
          </cell>
          <cell r="H230" t="str">
            <v>Database Pump ID</v>
          </cell>
        </row>
        <row r="231">
          <cell r="D231" t="str">
            <v>dboRAW_General_Pump_InformationPump_Manufacturer</v>
          </cell>
          <cell r="H231" t="str">
            <v>Pump Manufacturer</v>
          </cell>
        </row>
        <row r="232">
          <cell r="D232" t="str">
            <v>dboRAW_General_Pump_InformationPump_MODEL</v>
          </cell>
          <cell r="H232" t="str">
            <v>Manufacturer's Pump Model Number</v>
          </cell>
        </row>
        <row r="233">
          <cell r="D233" t="str">
            <v>dboRAW_General_Pump_InformationPump_TYPE</v>
          </cell>
          <cell r="H233" t="str">
            <v>Pump Type (Efficient C&amp;I or Circulator)</v>
          </cell>
        </row>
        <row r="234">
          <cell r="D234" t="str">
            <v>dboRAW_General_Pump_InformationPump_ZIP</v>
          </cell>
          <cell r="H234" t="str">
            <v xml:space="preserve">Zip Code the pump is installed in </v>
          </cell>
        </row>
        <row r="235">
          <cell r="D235" t="str">
            <v>dboRAW_General_Pump_InformationRated_Flow</v>
          </cell>
          <cell r="H235" t="str">
            <v>Namplate rated flow of the pump (gpm)</v>
          </cell>
        </row>
        <row r="236">
          <cell r="D236" t="str">
            <v>dboRAW_General_Pump_InformationSite_ID</v>
          </cell>
          <cell r="H236" t="str">
            <v>Database Site ID</v>
          </cell>
        </row>
        <row r="237">
          <cell r="D237" t="str">
            <v>dboRAW_General_Pump_InformationSpeed_RPM</v>
          </cell>
          <cell r="H237" t="str">
            <v>Rated Speed of the pump (RPM)</v>
          </cell>
        </row>
        <row r="238">
          <cell r="D238" t="str">
            <v>dboRAW_General_Pump_InformationTrimmed_Diam_INCH</v>
          </cell>
          <cell r="H238" t="str">
            <v>Impeller Diameter (inches)</v>
          </cell>
        </row>
        <row r="239">
          <cell r="D239" t="str">
            <v>dboRAW_General_Pump_Information_NOTESAdded_DT</v>
          </cell>
          <cell r="H239" t="str">
            <v>Notes Associated with this Column in the  Raw General Pump Information Table</v>
          </cell>
        </row>
        <row r="240">
          <cell r="D240" t="str">
            <v>dboRAW_General_Pump_Information_NOTESInput_Amps</v>
          </cell>
          <cell r="H240" t="str">
            <v>Notes Associated with this Column in the  Raw General Pump Information Table</v>
          </cell>
        </row>
        <row r="241">
          <cell r="D241" t="str">
            <v>dboRAW_General_Pump_Information_NOTESInput_Volts</v>
          </cell>
          <cell r="H241" t="str">
            <v>Notes Associated with this Column in the  Raw General Pump Information Table</v>
          </cell>
        </row>
        <row r="242">
          <cell r="D242" t="str">
            <v>dboRAW_General_Pump_Information_NOTESMotor_HP</v>
          </cell>
          <cell r="H242" t="str">
            <v>Notes Associated with this Column in the  Raw General Pump Information Table</v>
          </cell>
        </row>
        <row r="243">
          <cell r="D243" t="str">
            <v>dboRAW_General_Pump_Information_NOTESMotor_MODEL</v>
          </cell>
          <cell r="H243" t="str">
            <v>Notes Associated with this Column in the  Raw General Pump Information Table</v>
          </cell>
        </row>
        <row r="244">
          <cell r="D244" t="str">
            <v>dboRAW_General_Pump_Information_NOTESPump_Age</v>
          </cell>
          <cell r="H244" t="str">
            <v>Notes Associated with this Column in the  Raw General Pump Information Table</v>
          </cell>
        </row>
        <row r="245">
          <cell r="D245" t="str">
            <v>dboRAW_General_Pump_Information_NOTESPump_Head_FT</v>
          </cell>
          <cell r="H245" t="str">
            <v>Notes Associated with this Column in the  Raw General Pump Information Table</v>
          </cell>
        </row>
        <row r="246">
          <cell r="D246" t="str">
            <v>dboRAW_General_Pump_Information_NOTESPump_HP</v>
          </cell>
          <cell r="H246" t="str">
            <v>Notes Associated with this Column in the  Raw General Pump Information Table</v>
          </cell>
        </row>
        <row r="247">
          <cell r="D247" t="str">
            <v>dboRAW_General_Pump_Information_NOTESPump_ID</v>
          </cell>
          <cell r="H247" t="str">
            <v>Database Pump ID</v>
          </cell>
        </row>
        <row r="248">
          <cell r="D248" t="str">
            <v>dboRAW_General_Pump_Information_NOTESPump_Manufacturer</v>
          </cell>
          <cell r="H248" t="str">
            <v>Notes Associated with this Column in the  Raw General Pump Information Table</v>
          </cell>
        </row>
        <row r="249">
          <cell r="D249" t="str">
            <v>dboRAW_General_Pump_Information_NOTESPump_MODEL</v>
          </cell>
          <cell r="H249" t="str">
            <v>Notes Associated with this Column in the  Raw General Pump Information Table</v>
          </cell>
        </row>
        <row r="250">
          <cell r="D250" t="str">
            <v>dboRAW_General_Pump_Information_NOTESPump_TYPE</v>
          </cell>
          <cell r="H250" t="str">
            <v>Notes Associated with this Column in the  Raw General Pump Information Table</v>
          </cell>
        </row>
        <row r="251">
          <cell r="D251" t="str">
            <v>dboRAW_General_Pump_Information_NOTESPump_ZIP</v>
          </cell>
          <cell r="H251" t="str">
            <v>Notes Associated with this Column in the  Raw General Pump Information Table</v>
          </cell>
        </row>
        <row r="252">
          <cell r="D252" t="str">
            <v>dboRAW_General_Pump_Information_NOTESRated_Flow</v>
          </cell>
          <cell r="H252" t="str">
            <v>Notes Associated with this Column in the  Raw General Pump Information Table</v>
          </cell>
        </row>
        <row r="253">
          <cell r="D253" t="str">
            <v>dboRAW_General_Pump_Information_NOTESSite_ID</v>
          </cell>
          <cell r="H253" t="str">
            <v>Database Site ID</v>
          </cell>
        </row>
        <row r="254">
          <cell r="D254" t="str">
            <v>dboRAW_General_Pump_Information_NOTESSpeed_RPM</v>
          </cell>
          <cell r="H254" t="str">
            <v>Notes Associated with this Column in the  Raw General Pump Information Table</v>
          </cell>
        </row>
        <row r="255">
          <cell r="D255" t="str">
            <v>dboRAW_General_Pump_Information_NOTESTrimmed_Diam_INCH</v>
          </cell>
          <cell r="H255" t="str">
            <v>Notes Associated with this Column in the  Raw General Pump Information Table</v>
          </cell>
        </row>
        <row r="256">
          <cell r="D256" t="str">
            <v>dboRAW_MasterAdded_DT</v>
          </cell>
          <cell r="H256" t="str">
            <v>Date information in this table was added to the database</v>
          </cell>
        </row>
        <row r="257">
          <cell r="D257" t="str">
            <v>dboRAW_MasterPump_ID</v>
          </cell>
          <cell r="H257" t="str">
            <v>Database Pump ID</v>
          </cell>
        </row>
        <row r="258">
          <cell r="D258" t="str">
            <v>dboRAW_MasterSite_ID</v>
          </cell>
          <cell r="H258" t="str">
            <v>Database Site ID</v>
          </cell>
        </row>
        <row r="259">
          <cell r="D259" t="str">
            <v>dboRAW_Norm_Pump_ValuesA_Eff_Norm_Curve</v>
          </cell>
        </row>
        <row r="260">
          <cell r="D260" t="str">
            <v>dboRAW_Norm_Pump_ValuesA_Head_Norm_Curve</v>
          </cell>
        </row>
        <row r="261">
          <cell r="D261" t="str">
            <v>dboRAW_Norm_Pump_ValuesA_Power_Norm_Curve</v>
          </cell>
        </row>
        <row r="262">
          <cell r="D262" t="str">
            <v>dboRAW_Norm_Pump_ValuesAdded_DT</v>
          </cell>
          <cell r="H262" t="str">
            <v>Date information in this table was added to the database</v>
          </cell>
        </row>
        <row r="263">
          <cell r="D263" t="str">
            <v>dboRAW_Norm_Pump_ValuesB_Eff_Norm_Curve</v>
          </cell>
        </row>
        <row r="264">
          <cell r="D264" t="str">
            <v>dboRAW_Norm_Pump_ValuesB_Head_Norm_Curve</v>
          </cell>
        </row>
        <row r="265">
          <cell r="D265" t="str">
            <v>dboRAW_Norm_Pump_ValuesB_Power_Norm_Curve</v>
          </cell>
        </row>
        <row r="266">
          <cell r="D266" t="str">
            <v>dboRAW_Norm_Pump_ValuesC_Eff_Norm_Curve</v>
          </cell>
        </row>
        <row r="267">
          <cell r="D267" t="str">
            <v>dboRAW_Norm_Pump_ValuesC_Head_Norm_Curve</v>
          </cell>
        </row>
        <row r="268">
          <cell r="D268" t="str">
            <v>dboRAW_Norm_Pump_ValuesC_Power_Norm_Curve</v>
          </cell>
        </row>
        <row r="269">
          <cell r="D269" t="str">
            <v>dboRAW_Norm_Pump_ValuesH_1_Norm</v>
          </cell>
        </row>
        <row r="270">
          <cell r="D270" t="str">
            <v>dboRAW_Norm_Pump_ValuesH_2_Norm</v>
          </cell>
        </row>
        <row r="271">
          <cell r="D271" t="str">
            <v>dboRAW_Norm_Pump_ValuesH_3_Norm</v>
          </cell>
        </row>
        <row r="272">
          <cell r="D272" t="str">
            <v>dboRAW_Norm_Pump_ValuesH_4_Norm</v>
          </cell>
        </row>
        <row r="273">
          <cell r="D273" t="str">
            <v>dboRAW_Norm_Pump_ValuesH_5_Norm</v>
          </cell>
        </row>
        <row r="274">
          <cell r="D274" t="str">
            <v>dboRAW_Norm_Pump_ValuesH_6_Norm</v>
          </cell>
        </row>
        <row r="275">
          <cell r="D275" t="str">
            <v>dboRAW_Norm_Pump_ValuesP1_Norm_Curve</v>
          </cell>
        </row>
        <row r="276">
          <cell r="D276" t="str">
            <v>dboRAW_Norm_Pump_ValuesP2_Norm_Curve</v>
          </cell>
        </row>
        <row r="277">
          <cell r="D277" t="str">
            <v>dboRAW_Norm_Pump_ValuesP3_Norm_Curve</v>
          </cell>
        </row>
        <row r="278">
          <cell r="D278" t="str">
            <v>dboRAW_Norm_Pump_ValuesP4_Norm_Curve</v>
          </cell>
        </row>
        <row r="279">
          <cell r="D279" t="str">
            <v>dboRAW_Norm_Pump_ValuesP5_Norm_Curve</v>
          </cell>
        </row>
        <row r="280">
          <cell r="D280" t="str">
            <v>dboRAW_Norm_Pump_ValuesP6_Norm_Curve</v>
          </cell>
        </row>
        <row r="281">
          <cell r="D281" t="str">
            <v>dboRAW_Norm_Pump_ValuesPump_ID</v>
          </cell>
          <cell r="H281" t="str">
            <v>Database Pump ID</v>
          </cell>
        </row>
        <row r="282">
          <cell r="D282" t="str">
            <v>dboRAW_Norm_Pump_ValuesSite_ID</v>
          </cell>
          <cell r="H282" t="str">
            <v>Database Site ID</v>
          </cell>
        </row>
        <row r="283">
          <cell r="D283" t="str">
            <v>dboRAW_Operational_SubmissionAdded_DT</v>
          </cell>
          <cell r="H283" t="str">
            <v>Date information in this table was added to the database</v>
          </cell>
        </row>
        <row r="284">
          <cell r="D284" t="str">
            <v>dboRAW_Operational_SubmissionDifferential_Pressure</v>
          </cell>
          <cell r="H284" t="str">
            <v>Raw submitted data, Differential Pressure</v>
          </cell>
        </row>
        <row r="285">
          <cell r="D285" t="str">
            <v>dboRAW_Operational_SubmissionDifferential_Pressure_Units</v>
          </cell>
          <cell r="H285" t="str">
            <v>Units for Raw submitted data, Differential Pressure</v>
          </cell>
        </row>
        <row r="286">
          <cell r="D286" t="str">
            <v>dboRAW_Operational_SubmissionFlow</v>
          </cell>
          <cell r="H286" t="str">
            <v>Raw submitted data, Flow</v>
          </cell>
        </row>
        <row r="287">
          <cell r="D287" t="str">
            <v>dboRAW_Operational_SubmissionFlow_Unit</v>
          </cell>
          <cell r="H287" t="str">
            <v>Units for Raw submitted data, Flow</v>
          </cell>
        </row>
        <row r="288">
          <cell r="D288" t="str">
            <v>dboRAW_Operational_SubmissionPower</v>
          </cell>
          <cell r="H288" t="str">
            <v>Raw submitted data, Power</v>
          </cell>
        </row>
        <row r="289">
          <cell r="D289" t="str">
            <v>dboRAW_Operational_SubmissionPower_Units</v>
          </cell>
          <cell r="H289" t="str">
            <v>Units for Raw Submitted Data, Power</v>
          </cell>
        </row>
        <row r="290">
          <cell r="D290" t="str">
            <v>dboRAW_Operational_SubmissionPump_ID</v>
          </cell>
          <cell r="H290" t="str">
            <v>Database Pump ID</v>
          </cell>
        </row>
        <row r="291">
          <cell r="D291" t="str">
            <v>dboRAW_Operational_SubmissionSite_ID</v>
          </cell>
          <cell r="H291" t="str">
            <v>Database Site ID</v>
          </cell>
        </row>
        <row r="292">
          <cell r="D292" t="str">
            <v>dboRAW_Operational_SubmissionSpeed</v>
          </cell>
          <cell r="H292" t="str">
            <v>Raw submitted data, Speed</v>
          </cell>
        </row>
        <row r="293">
          <cell r="D293" t="str">
            <v>dboRAW_Operational_SubmissionSpeed_Units</v>
          </cell>
          <cell r="H293" t="str">
            <v>Units for Raw Submitted Data, Speed</v>
          </cell>
        </row>
        <row r="294">
          <cell r="D294" t="str">
            <v>dboRAW_Operational_SubmissionTemperature</v>
          </cell>
          <cell r="H294" t="str">
            <v>Raw Submitted Data, Temperature</v>
          </cell>
        </row>
        <row r="295">
          <cell r="D295" t="str">
            <v>dboRAW_Operational_SubmissionTemperature_Units</v>
          </cell>
          <cell r="H295" t="str">
            <v>Units for Raw Submitted Data, Temperature</v>
          </cell>
        </row>
        <row r="296">
          <cell r="D296" t="str">
            <v>dboRAW_Operational_SubmissionTime.Stamp</v>
          </cell>
          <cell r="H296" t="str">
            <v>The date and time associated with each instance of operational data</v>
          </cell>
        </row>
        <row r="297">
          <cell r="D297" t="str">
            <v>dboRAW_Pump_CurveA_efficiencyCurve</v>
          </cell>
        </row>
        <row r="298">
          <cell r="D298" t="str">
            <v>dboRAW_Pump_CurveA_headCurve</v>
          </cell>
        </row>
        <row r="299">
          <cell r="D299" t="str">
            <v>dboRAW_Pump_CurveA_powerCurve</v>
          </cell>
        </row>
        <row r="300">
          <cell r="D300" t="str">
            <v>dboRAW_Pump_CurveAdded_DT</v>
          </cell>
          <cell r="H300" t="str">
            <v>Date information in this table was added to the database</v>
          </cell>
        </row>
        <row r="301">
          <cell r="D301" t="str">
            <v>dboRAW_Pump_CurveB_efficiencyCurve</v>
          </cell>
        </row>
        <row r="302">
          <cell r="D302" t="str">
            <v>dboRAW_Pump_CurveB_headCurve</v>
          </cell>
        </row>
        <row r="303">
          <cell r="D303" t="str">
            <v>dboRAW_Pump_CurveB_powerCurve</v>
          </cell>
        </row>
        <row r="304">
          <cell r="D304" t="str">
            <v>dboRAW_Pump_CurveC_efficiencyCurve</v>
          </cell>
        </row>
        <row r="305">
          <cell r="D305" t="str">
            <v>dboRAW_Pump_CurveC_headCurve</v>
          </cell>
        </row>
        <row r="306">
          <cell r="D306" t="str">
            <v>dboRAW_Pump_CurveC_powerCurve</v>
          </cell>
        </row>
        <row r="307">
          <cell r="D307" t="str">
            <v>dboRAW_Pump_CurveH_1</v>
          </cell>
        </row>
        <row r="308">
          <cell r="D308" t="str">
            <v>dboRAW_Pump_CurveH_2</v>
          </cell>
        </row>
        <row r="309">
          <cell r="D309" t="str">
            <v>dboRAW_Pump_CurveH_3</v>
          </cell>
        </row>
        <row r="310">
          <cell r="D310" t="str">
            <v>dboRAW_Pump_CurveH_4</v>
          </cell>
        </row>
        <row r="311">
          <cell r="D311" t="str">
            <v>dboRAW_Pump_CurveP1_Curve</v>
          </cell>
        </row>
        <row r="312">
          <cell r="D312" t="str">
            <v>dboRAW_Pump_CurveP2_Curve</v>
          </cell>
        </row>
        <row r="313">
          <cell r="D313" t="str">
            <v>dboRAW_Pump_CurveP3_Curve</v>
          </cell>
        </row>
        <row r="314">
          <cell r="D314" t="str">
            <v>dboRAW_Pump_CurveP4_Curve</v>
          </cell>
        </row>
        <row r="315">
          <cell r="D315" t="str">
            <v>dboRAW_Pump_CurvePump_ID</v>
          </cell>
          <cell r="H315" t="str">
            <v>Database Pump ID</v>
          </cell>
        </row>
        <row r="316">
          <cell r="D316" t="str">
            <v>dboRAW_Pump_CurveSite_ID</v>
          </cell>
          <cell r="H316" t="str">
            <v>Database Site ID</v>
          </cell>
        </row>
        <row r="317">
          <cell r="D317" t="str">
            <v>dboRAW_ValuesAdded_DT</v>
          </cell>
          <cell r="H317" t="str">
            <v>Date information in this table was added to the database</v>
          </cell>
        </row>
        <row r="318">
          <cell r="D318" t="str">
            <v>dboRAW_ValuesBEP_Flow_GPM</v>
          </cell>
          <cell r="H318" t="str">
            <v>Flow at BEP (gpm) from pump curve</v>
          </cell>
        </row>
        <row r="319">
          <cell r="D319" t="str">
            <v>dboRAW_ValuesBEP_Head_FT</v>
          </cell>
          <cell r="H319" t="str">
            <v>Head at BEP (ft) from pump curve</v>
          </cell>
        </row>
        <row r="320">
          <cell r="D320" t="str">
            <v>dboRAW_ValuesEta1_Curve</v>
          </cell>
          <cell r="H320" t="str">
            <v>Pump efficiency at Point 1 on Pump curve</v>
          </cell>
        </row>
        <row r="321">
          <cell r="D321" t="str">
            <v>dboRAW_ValuesEta2_Curve</v>
          </cell>
          <cell r="H321" t="str">
            <v>Pump efficiency at Point 2 on Pump curve</v>
          </cell>
        </row>
        <row r="322">
          <cell r="D322" t="str">
            <v>dboRAW_ValuesEta3_Curve</v>
          </cell>
          <cell r="H322" t="str">
            <v>Pump efficiency at Point 3 on Pump curve</v>
          </cell>
        </row>
        <row r="323">
          <cell r="D323" t="str">
            <v>dboRAW_ValuesEta4_Curve</v>
          </cell>
          <cell r="H323" t="str">
            <v>Pump efficiency at Point 4 on Pump curve</v>
          </cell>
        </row>
        <row r="324">
          <cell r="D324" t="str">
            <v>dboRAW_ValuesEta5_Curve</v>
          </cell>
          <cell r="H324" t="str">
            <v>Pump efficiency at Point 5 on Pump curve</v>
          </cell>
        </row>
        <row r="325">
          <cell r="D325" t="str">
            <v>dboRAW_ValuesEta6_Curve</v>
          </cell>
          <cell r="H325" t="str">
            <v>Pump efficiency at Point 6 on Pump curve</v>
          </cell>
        </row>
        <row r="326">
          <cell r="D326" t="str">
            <v>dboRAW_ValuesH1_Curve</v>
          </cell>
          <cell r="H326" t="str">
            <v>Head at Point 1 on Pump Curve (ft)</v>
          </cell>
        </row>
        <row r="327">
          <cell r="D327" t="str">
            <v>dboRAW_ValuesH2_Curve</v>
          </cell>
          <cell r="H327" t="str">
            <v>Head at Point 2 on Pump Curve (ft)</v>
          </cell>
        </row>
        <row r="328">
          <cell r="D328" t="str">
            <v>dboRAW_ValuesH3_Curve</v>
          </cell>
          <cell r="H328" t="str">
            <v>Head at Point 3 on Pump Curve (ft)</v>
          </cell>
        </row>
        <row r="329">
          <cell r="D329" t="str">
            <v>dboRAW_ValuesH4_Curve</v>
          </cell>
          <cell r="H329" t="str">
            <v>Head at Point 4 on Pump Curve (ft)</v>
          </cell>
        </row>
        <row r="330">
          <cell r="D330" t="str">
            <v>dboRAW_ValuesH5_Curve</v>
          </cell>
          <cell r="H330" t="str">
            <v>Head at Point 5 on Pump Curve (ft)</v>
          </cell>
        </row>
        <row r="331">
          <cell r="D331" t="str">
            <v>dboRAW_ValuesH6_Curve</v>
          </cell>
          <cell r="H331" t="str">
            <v>Head at Point 6 on Pump Curve (ft)</v>
          </cell>
        </row>
        <row r="332">
          <cell r="D332" t="str">
            <v>dboRAW_ValuesNM_PLATE_PEI</v>
          </cell>
          <cell r="H332" t="str">
            <v>Nameplate PEI</v>
          </cell>
        </row>
        <row r="333">
          <cell r="D333" t="str">
            <v>dboRAW_ValuesNom_Speed_RPM</v>
          </cell>
          <cell r="H333" t="str">
            <v>Nominal Pump Speed (RPM)</v>
          </cell>
        </row>
        <row r="334">
          <cell r="D334" t="str">
            <v>dboRAW_ValuesPump_ID</v>
          </cell>
          <cell r="H334" t="str">
            <v>Database Pump ID</v>
          </cell>
        </row>
        <row r="335">
          <cell r="D335" t="str">
            <v>dboRAW_ValuesQ1_Curve</v>
          </cell>
          <cell r="H335" t="str">
            <v>Flow at Point 1 on Pump Curve (gpm)</v>
          </cell>
        </row>
        <row r="336">
          <cell r="D336" t="str">
            <v>dboRAW_ValuesQ2_Curve</v>
          </cell>
          <cell r="H336" t="str">
            <v>Flow at Point 2 on Pump Curve (gpm)</v>
          </cell>
        </row>
        <row r="337">
          <cell r="D337" t="str">
            <v>dboRAW_ValuesQ3_Curve</v>
          </cell>
          <cell r="H337" t="str">
            <v>Flow at Point 3 on Pump Curve (gpm)</v>
          </cell>
        </row>
        <row r="338">
          <cell r="D338" t="str">
            <v>dboRAW_ValuesQ4_Curve</v>
          </cell>
          <cell r="H338" t="str">
            <v>Flow at Point 4 on Pump Curve (gpm)</v>
          </cell>
        </row>
        <row r="339">
          <cell r="D339" t="str">
            <v>dboRAW_ValuesQ5_Curve</v>
          </cell>
          <cell r="H339" t="str">
            <v>Flow at Point 5 on Pump Curve (gpm)</v>
          </cell>
        </row>
        <row r="340">
          <cell r="D340" t="str">
            <v>dboRAW_ValuesQ6_Curve</v>
          </cell>
          <cell r="H340" t="str">
            <v>Flow at Point 6 on Pump Curve (gpm)</v>
          </cell>
        </row>
        <row r="341">
          <cell r="D341" t="str">
            <v>dboRAW_ValuesRT_Impeller_DIAM_IN</v>
          </cell>
          <cell r="H341" t="str">
            <v>Rated Impeller Diameter (inches)</v>
          </cell>
        </row>
        <row r="342">
          <cell r="D342" t="str">
            <v>dboRAW_ValuesRunout_GPM</v>
          </cell>
          <cell r="H342" t="str">
            <v>Flow at Pump Runout on Pump Curve (gpm)</v>
          </cell>
        </row>
        <row r="343">
          <cell r="D343" t="str">
            <v>dboRAW_ValuesSite_ID</v>
          </cell>
          <cell r="H343" t="str">
            <v>Database Site ID</v>
          </cell>
        </row>
        <row r="344">
          <cell r="D344" t="str">
            <v>LITVALUESAdded_DT</v>
          </cell>
          <cell r="H344" t="str">
            <v>Date information in this table was added to the database</v>
          </cell>
        </row>
        <row r="345">
          <cell r="D345" t="str">
            <v>LITVALUESBEP_Flow_GPM</v>
          </cell>
          <cell r="H345" t="str">
            <v>Flow at BEP (gpm) from pump curve</v>
          </cell>
        </row>
        <row r="346">
          <cell r="D346" t="str">
            <v>LITVALUESBEP_Head_FT</v>
          </cell>
          <cell r="H346" t="str">
            <v>Head at BEP (ft) from pump curve</v>
          </cell>
        </row>
        <row r="347">
          <cell r="D347" t="str">
            <v>LITVALUESEta1_Curve</v>
          </cell>
          <cell r="H347" t="str">
            <v>Pump efficiency at Point 1 on Pump curve</v>
          </cell>
        </row>
        <row r="348">
          <cell r="D348" t="str">
            <v>LITVALUESEta2_Curve</v>
          </cell>
          <cell r="H348" t="str">
            <v>Pump efficiency at Point 2 on Pump curve</v>
          </cell>
        </row>
        <row r="349">
          <cell r="D349" t="str">
            <v>LITVALUESEta3_Curve</v>
          </cell>
          <cell r="H349" t="str">
            <v>Pump efficiency at Point 3 on Pump curve</v>
          </cell>
        </row>
        <row r="350">
          <cell r="D350" t="str">
            <v>LITVALUESEta4_Curve</v>
          </cell>
          <cell r="H350" t="str">
            <v>Pump efficiency at Point 4 on Pump curve</v>
          </cell>
        </row>
        <row r="351">
          <cell r="D351" t="str">
            <v>LITVALUESEta5_Curve</v>
          </cell>
          <cell r="H351" t="str">
            <v>Pump efficiency at Point 5 on Pump curve</v>
          </cell>
        </row>
        <row r="352">
          <cell r="D352" t="str">
            <v>LITVALUESEta6_Curve</v>
          </cell>
          <cell r="H352" t="str">
            <v>Pump efficiency at Point 6 on Pump curve</v>
          </cell>
        </row>
        <row r="353">
          <cell r="D353" t="str">
            <v>LITVALUESH1_Curve</v>
          </cell>
          <cell r="H353" t="str">
            <v>Head at Point 1 on Pump Curve (ft)</v>
          </cell>
        </row>
        <row r="354">
          <cell r="D354" t="str">
            <v>LITVALUESH2_Curve</v>
          </cell>
          <cell r="H354" t="str">
            <v>Head at Point 2 on Pump Curve (ft)</v>
          </cell>
        </row>
        <row r="355">
          <cell r="D355" t="str">
            <v>LITVALUESH3_Curve</v>
          </cell>
          <cell r="H355" t="str">
            <v>Head at Point 3 on Pump Curve (ft)</v>
          </cell>
        </row>
        <row r="356">
          <cell r="D356" t="str">
            <v>LITVALUESH4_Curve</v>
          </cell>
          <cell r="H356" t="str">
            <v>Head at Point 4 on Pump Curve (ft)</v>
          </cell>
        </row>
        <row r="357">
          <cell r="D357" t="str">
            <v>LITVALUESH5_Curve</v>
          </cell>
          <cell r="H357" t="str">
            <v>Head at Point 5 on Pump Curve (ft)</v>
          </cell>
        </row>
        <row r="358">
          <cell r="D358" t="str">
            <v>LITVALUESH6_Curve</v>
          </cell>
          <cell r="H358" t="str">
            <v>Head at Point 6 on Pump Curve (ft)</v>
          </cell>
        </row>
        <row r="359">
          <cell r="D359" t="str">
            <v>LITVALUESNM_PLATE_PEI</v>
          </cell>
          <cell r="H359" t="str">
            <v>Manufacturer-rated PEI</v>
          </cell>
        </row>
        <row r="360">
          <cell r="D360" t="str">
            <v>LITVALUESNom_Speed_RPM</v>
          </cell>
          <cell r="H360" t="str">
            <v>Nominal Pump Speed (RPM)</v>
          </cell>
        </row>
        <row r="361">
          <cell r="D361" t="str">
            <v>LITVALUESPump_ID</v>
          </cell>
          <cell r="H361" t="str">
            <v>Database Pump ID</v>
          </cell>
        </row>
        <row r="362">
          <cell r="D362" t="str">
            <v>LITVALUESQ1_Curve</v>
          </cell>
          <cell r="H362" t="str">
            <v>Flow at Point 1 on Pump Curve (gpm)</v>
          </cell>
        </row>
        <row r="363">
          <cell r="D363" t="str">
            <v>LITVALUESQ2_Curve</v>
          </cell>
          <cell r="H363" t="str">
            <v>Flow at Point 2 on Pump Curve (gpm)</v>
          </cell>
        </row>
        <row r="364">
          <cell r="D364" t="str">
            <v>LITVALUESQ3_Curve</v>
          </cell>
          <cell r="H364" t="str">
            <v>Flow at Point 3 on Pump Curve (gpm)</v>
          </cell>
        </row>
        <row r="365">
          <cell r="D365" t="str">
            <v>LITVALUESQ4_Curve</v>
          </cell>
          <cell r="H365" t="str">
            <v>Flow at Point 4 on Pump Curve (gpm)</v>
          </cell>
        </row>
        <row r="366">
          <cell r="D366" t="str">
            <v>LITVALUESQ5_Curve</v>
          </cell>
          <cell r="H366" t="str">
            <v>Flow at Point 5 on Pump Curve (gpm)</v>
          </cell>
        </row>
        <row r="367">
          <cell r="D367" t="str">
            <v>LITVALUESQ6_Curve</v>
          </cell>
          <cell r="H367" t="str">
            <v>Flow at Point 6 on Pump Curve (gpm)</v>
          </cell>
        </row>
        <row r="368">
          <cell r="D368" t="str">
            <v>LITVALUESRT_Impeller_DIAM_IN</v>
          </cell>
          <cell r="H368" t="str">
            <v>Rated Impeller Diameter (inches</v>
          </cell>
        </row>
        <row r="369">
          <cell r="D369" t="str">
            <v>LITVALUESRunout_GPM</v>
          </cell>
          <cell r="H369" t="str">
            <v>Flow at Pump Runout on Pump Curve (gpm)</v>
          </cell>
        </row>
        <row r="370">
          <cell r="D370" t="str">
            <v>LITVALUESSite_ID</v>
          </cell>
          <cell r="H370" t="str">
            <v>Database Site ID</v>
          </cell>
        </row>
        <row r="371">
          <cell r="D371" t="str">
            <v>LOOKUPSC_VALUE_STDC-value</v>
          </cell>
          <cell r="H371" t="str">
            <v>C-Value</v>
          </cell>
        </row>
        <row r="372">
          <cell r="D372" t="str">
            <v>LOOKUPSC_VALUE_STDNominal Speed</v>
          </cell>
          <cell r="H372" t="str">
            <v>Nominal Pump Speed (RPM)</v>
          </cell>
        </row>
        <row r="373">
          <cell r="D373" t="str">
            <v>LOOKUPSC_VALUE_STDPumps Type</v>
          </cell>
        </row>
        <row r="374">
          <cell r="D374" t="str">
            <v>LOOKUPSCL_ADJ_FACTOR_RTFNominal Speed</v>
          </cell>
          <cell r="H374" t="str">
            <v>Nominal Pump Speed (RPM)</v>
          </cell>
        </row>
        <row r="375">
          <cell r="D375" t="str">
            <v>LOOKUPSCL_ADJ_FACTOR_RTFPump Type</v>
          </cell>
        </row>
        <row r="376">
          <cell r="D376" t="str">
            <v>LOOKUPSCL_ADJ_FACTOR_RTFRTF_AdjFactor_CL</v>
          </cell>
          <cell r="H376" t="str">
            <v>RTF-Calculated Adjustment Factor for Constant Load Pumps</v>
          </cell>
        </row>
        <row r="377">
          <cell r="D377" t="str">
            <v>LOOKUPSDOE_Operating_Hours_IndexDOE_Ops_Hours_Index</v>
          </cell>
          <cell r="H377" t="str">
            <v>Index referring to DOE's Operating hour ranges for different applications</v>
          </cell>
        </row>
        <row r="378">
          <cell r="D378" t="str">
            <v>LOOKUPSDOE_Operating_Hours_IndexPump_Type</v>
          </cell>
        </row>
        <row r="379">
          <cell r="D379" t="str">
            <v>LOOKUPSDOE_Operating_Hours_IndexRTF_Application</v>
          </cell>
          <cell r="H379" t="str">
            <v>RTF Measure Application</v>
          </cell>
        </row>
        <row r="380">
          <cell r="D380" t="str">
            <v>LOOKUPSDOE_OpHRS_DISTApplication</v>
          </cell>
        </row>
        <row r="381">
          <cell r="D381" t="str">
            <v>LOOKUPSDOE_OpHRS_DISTDOE Operating Hours Index</v>
          </cell>
        </row>
        <row r="382">
          <cell r="D382" t="str">
            <v>LOOKUPSDOE_POWER_BINSDOE HP Bin</v>
          </cell>
          <cell r="H382" t="str">
            <v>DOE's Horsepower Bin</v>
          </cell>
        </row>
        <row r="383">
          <cell r="D383" t="str">
            <v>LOOKUPSDOE_POWER_BINSLower bound (HP)</v>
          </cell>
          <cell r="H383" t="str">
            <v>Lower Motor Horsepower limit for DOE's Motor Horsepower Range (HP)</v>
          </cell>
        </row>
        <row r="384">
          <cell r="D384" t="str">
            <v>LOOKUPSDOE_POWER_BINSUpper bound (HP)</v>
          </cell>
          <cell r="H384" t="str">
            <v>Upper Motor Horsepower limit for DOE's Motor Horsepower Range (HP)</v>
          </cell>
        </row>
        <row r="385">
          <cell r="D385" t="str">
            <v>LOOKUPSHP_BINSHorsepower min</v>
          </cell>
          <cell r="H385" t="str">
            <v>Research Sample Strata Lower Motor Horsepower limit</v>
          </cell>
        </row>
        <row r="386">
          <cell r="D386" t="str">
            <v>LOOKUPSHP_BINSHosepower max</v>
          </cell>
          <cell r="H386" t="str">
            <v>Research Sample Strata Upper Motor Horsepower limit</v>
          </cell>
        </row>
        <row r="387">
          <cell r="D387" t="str">
            <v>LOOKUPSHP_BINSSample Strata HP Bin</v>
          </cell>
          <cell r="H387" t="str">
            <v>Research Sample Strata Motor Horsepower Bin</v>
          </cell>
        </row>
        <row r="388">
          <cell r="D388" t="str">
            <v>LOOKUPSMOTOR_CONTROL_PARTLOADLOSSESa</v>
          </cell>
          <cell r="H388" t="str">
            <v>Part-Load Motor Loss Equation Coefficient a</v>
          </cell>
        </row>
        <row r="389">
          <cell r="D389" t="str">
            <v>LOOKUPSMOTOR_CONTROL_PARTLOADLOSSESb</v>
          </cell>
          <cell r="H389" t="str">
            <v>Part-Load Motor Loss Equation Coefficient b</v>
          </cell>
        </row>
        <row r="390">
          <cell r="D390" t="str">
            <v>LOOKUPSMOTOR_CONTROL_PARTLOADLOSSESc</v>
          </cell>
          <cell r="H390" t="str">
            <v>Part-Load Motor Loss Equation Coefficient c</v>
          </cell>
        </row>
        <row r="391">
          <cell r="D391" t="str">
            <v>LOOKUPSMOTOR_CONTROL_PARTLOADLOSSESMotor HP_Max</v>
          </cell>
          <cell r="H391" t="str">
            <v>Maximum Motor HP for range of Part Load Motor Losses</v>
          </cell>
        </row>
        <row r="392">
          <cell r="D392" t="str">
            <v>LOOKUPSMOTOR_CONTROL_PARTLOADLOSSESMotor HP_Min</v>
          </cell>
          <cell r="H392" t="str">
            <v>Minimum Motor HP for range of Part Load Motor Losses</v>
          </cell>
        </row>
        <row r="393">
          <cell r="D393" t="str">
            <v>LOOKUPSPUMP_EFFICIENCYeta_default</v>
          </cell>
          <cell r="H393" t="str">
            <v>Default motor efficiency</v>
          </cell>
        </row>
        <row r="394">
          <cell r="D394" t="str">
            <v>LOOKUPSPUMP_EFFICIENCYMotor Horsepower</v>
          </cell>
          <cell r="H394" t="str">
            <v>Motor Horsepower (HP)</v>
          </cell>
        </row>
        <row r="395">
          <cell r="D395" t="str">
            <v>LOOKUPSPUMP_EFFICIENCYNominal Speed</v>
          </cell>
          <cell r="H395" t="str">
            <v>Nominal Pump Speed (RPM)</v>
          </cell>
        </row>
        <row r="396">
          <cell r="D396" t="str">
            <v>LOOKUPSPUMP_EFFICIENCYPump Type</v>
          </cell>
          <cell r="H396" t="str">
            <v>Pump Class</v>
          </cell>
        </row>
        <row r="397">
          <cell r="D397" t="str">
            <v>LOOKUPSPUMPTYPE_CODEPump Type</v>
          </cell>
          <cell r="H397" t="str">
            <v>Pump Class</v>
          </cell>
        </row>
        <row r="398">
          <cell r="D398" t="str">
            <v>LOOKUPSPUMPTYPE_CODEPump_Code</v>
          </cell>
          <cell r="H398" t="str">
            <v>Abbreviated Pump type</v>
          </cell>
        </row>
        <row r="399">
          <cell r="D399" t="str">
            <v>LOOKUPSRTF_CI_Pump_Measuresdelta_PEI_from_Baseline</v>
          </cell>
          <cell r="H399" t="str">
            <v>RTF Efficient C&amp;I Measure change in PEI from Baseline</v>
          </cell>
        </row>
        <row r="400">
          <cell r="D400" t="str">
            <v>LOOKUPSRTF_CI_Pump_MeasuresEnergySavings_kWh_per_yr_per_HP</v>
          </cell>
          <cell r="H400" t="str">
            <v>RTF Efficient C&amp;I Energy Savings, kWh per year per MotorHP</v>
          </cell>
        </row>
        <row r="401">
          <cell r="D401" t="str">
            <v>LOOKUPSRTF_CI_Pump_MeasuresEnergySavings_kWh_perYr_peHP_perER</v>
          </cell>
          <cell r="H401" t="str">
            <v>RTF Efficient C&amp;I Energy Savings, kWh per year per ER</v>
          </cell>
        </row>
        <row r="402">
          <cell r="D402" t="str">
            <v>LOOKUPSRTF_CI_Pump_MeasuresEnergySavings_kWh_perYr_peHP_perPEI</v>
          </cell>
          <cell r="H402" t="str">
            <v>RTF Efficient C&amp;I Energy Savings, kWh per year per PEI</v>
          </cell>
        </row>
        <row r="403">
          <cell r="D403" t="str">
            <v>LOOKUPSRTF_CI_Pump_MeasuresER</v>
          </cell>
          <cell r="H403" t="str">
            <v>Hydraulic Institute Energy Rating</v>
          </cell>
        </row>
        <row r="404">
          <cell r="D404" t="str">
            <v>LOOKUPSRTF_CI_Pump_MeasuresEUL</v>
          </cell>
        </row>
        <row r="405">
          <cell r="D405" t="str">
            <v>LOOKUPSRTF_CI_Pump_MeasuresIncremental_Measure_Cost_DollarsPerHP</v>
          </cell>
          <cell r="H405" t="str">
            <v>Incremental Measure Cost</v>
          </cell>
        </row>
        <row r="406">
          <cell r="D406" t="str">
            <v>LOOKUPSRTF_CI_Pump_MeasuresMeasure_Name</v>
          </cell>
          <cell r="H406" t="str">
            <v>Name of the Measure</v>
          </cell>
        </row>
        <row r="407">
          <cell r="D407" t="str">
            <v>LOOKUPSRTF_CI_Pump_Measuresmin_PEI</v>
          </cell>
          <cell r="H407" t="str">
            <v>Minimum measure PEI</v>
          </cell>
        </row>
        <row r="408">
          <cell r="D408" t="str">
            <v>LOOKUPSRTF_CI_Pump_MeasuresPEI</v>
          </cell>
          <cell r="H408" t="str">
            <v>Pump Energy Index (PEI)</v>
          </cell>
        </row>
        <row r="409">
          <cell r="D409" t="str">
            <v>LOOKUPSRTF_CI_Pump_MeasuresRTF_Application</v>
          </cell>
          <cell r="H409" t="str">
            <v>Pump Application as determined by RTF Measures</v>
          </cell>
        </row>
        <row r="410">
          <cell r="D410" t="str">
            <v>LOOKUPSRTF_CI_Pump_MeasuresRTF_HP_Bin</v>
          </cell>
          <cell r="H410" t="str">
            <v>RTF Motor Horsepower Bin for individual pump</v>
          </cell>
        </row>
        <row r="411">
          <cell r="D411" t="str">
            <v>LOOKUPSRTF_CI_Pump_MeasuresRTF_Load_Control</v>
          </cell>
          <cell r="H411" t="str">
            <v>Pump Load Control</v>
          </cell>
        </row>
        <row r="412">
          <cell r="D412" t="str">
            <v>LOOKUPSRTF_CI_Pump_MeasuresRTF_Nominal_Speed</v>
          </cell>
          <cell r="H412" t="str">
            <v>Pump Nominal Speed</v>
          </cell>
        </row>
        <row r="413">
          <cell r="D413" t="str">
            <v>LOOKUPSRTF_CI_Pump_MeasuresRTF_Pump_Class</v>
          </cell>
          <cell r="H413" t="str">
            <v>Pump Class</v>
          </cell>
        </row>
        <row r="414">
          <cell r="D414" t="str">
            <v>LOOKUPSRTF_CI_Pump_MeasuresSector</v>
          </cell>
          <cell r="H414" t="str">
            <v>Sector pump is installed in</v>
          </cell>
        </row>
        <row r="415">
          <cell r="D415" t="str">
            <v>LOOKUPSRTF_CirculatorPump_MeasuresEnergySavings_kWh_per_yr</v>
          </cell>
          <cell r="H415" t="str">
            <v>RTF Circulator Measure Energy Savings, in kWh per Year</v>
          </cell>
        </row>
        <row r="416">
          <cell r="D416" t="str">
            <v>LOOKUPSRTF_CirculatorPump_MeasuresMotor_HP_character</v>
          </cell>
        </row>
        <row r="417">
          <cell r="D417" t="str">
            <v>LOOKUPSRTF_CirculatorPump_MeasuresMotor_HP_decimal</v>
          </cell>
          <cell r="H417" t="str">
            <v>Motor Horsepower (HP)</v>
          </cell>
        </row>
        <row r="418">
          <cell r="D418" t="str">
            <v>LOOKUPSRTF_CirculatorPump_MeasuresPump_Material</v>
          </cell>
          <cell r="H418" t="str">
            <v>Material the pump is manufactured from</v>
          </cell>
        </row>
        <row r="419">
          <cell r="D419" t="str">
            <v>LOOKUPSRTF_CirculatorPump_MeasuresRTF_Application_Abbr</v>
          </cell>
          <cell r="H419" t="str">
            <v>RTF Circulator application</v>
          </cell>
        </row>
        <row r="420">
          <cell r="D420" t="str">
            <v>LOOKUPSRTF_CirculatorPump_MeasuresRTF_DHW_PumpControlMethod</v>
          </cell>
          <cell r="H420" t="str">
            <v>DHW Pump Control method determined by the RTF Measures</v>
          </cell>
        </row>
        <row r="421">
          <cell r="D421" t="str">
            <v>LOOKUPSRTF_CirculatorPump_MeasuresRTF_Speed_Control_HH</v>
          </cell>
          <cell r="H421" t="str">
            <v>HH Pump Control method determined by the RTF Measures</v>
          </cell>
        </row>
        <row r="422">
          <cell r="D422" t="str">
            <v>LOOKUPSRTF_CirculatorPump_MeasuresSector</v>
          </cell>
          <cell r="H422" t="str">
            <v xml:space="preserve">Sector the circulator is installed in </v>
          </cell>
        </row>
        <row r="423">
          <cell r="D423" t="str">
            <v>LOOKUPSRTF_Power_BinsHigher_Bound_HP</v>
          </cell>
          <cell r="H423" t="str">
            <v>The upper bound (in HP) for the RTF Motor HP Bin</v>
          </cell>
        </row>
        <row r="424">
          <cell r="D424" t="str">
            <v>LOOKUPSRTF_Power_BinsLoad_Control_Method</v>
          </cell>
          <cell r="H424" t="str">
            <v>The method of Load Control for the pump</v>
          </cell>
        </row>
        <row r="425">
          <cell r="D425" t="str">
            <v>LOOKUPSRTF_Power_BinsLower_Bound_HP</v>
          </cell>
          <cell r="H425" t="str">
            <v>The lower bound (in HP) for the RTF Motor HP Bin</v>
          </cell>
        </row>
        <row r="426">
          <cell r="D426" t="str">
            <v>LOOKUPSRTF_Power_BinsRTF_HP_Bin</v>
          </cell>
          <cell r="H426" t="str">
            <v xml:space="preserve">The RTF HP Bin </v>
          </cell>
        </row>
        <row r="427">
          <cell r="D427" t="str">
            <v>LOOKUPSRTFOpHRSRTF OpHrs</v>
          </cell>
          <cell r="H427" t="str">
            <v>Operating Hours established by the RTF Measures</v>
          </cell>
        </row>
        <row r="428">
          <cell r="D428" t="str">
            <v>LOOKUPSRTFOpHRSSector</v>
          </cell>
          <cell r="H428" t="str">
            <v xml:space="preserve">Sector the pump is installed in </v>
          </cell>
        </row>
        <row r="429">
          <cell r="D429" t="str">
            <v>LOOKUPSSample_Strata_HP_BinHorsepower_Max</v>
          </cell>
          <cell r="H429" t="str">
            <v>Research Sample Strata Motor Horsepower Upper Limit</v>
          </cell>
        </row>
        <row r="430">
          <cell r="D430" t="str">
            <v>LOOKUPSSample_Strata_HP_BinHorsepower_Min</v>
          </cell>
          <cell r="H430" t="str">
            <v>Research Sample Strata Motor Horsepower Lower Limit</v>
          </cell>
        </row>
        <row r="431">
          <cell r="D431" t="str">
            <v>LOOKUPSSample_Strata_HP_BinSample_Strata_HP_Bin</v>
          </cell>
          <cell r="H431" t="str">
            <v>Research Sample Strata Motor Horsepower Bin</v>
          </cell>
        </row>
        <row r="432">
          <cell r="D432" t="str">
            <v>LOOKUPSVL_ADJ_FACTOR_RTFNominal Speed</v>
          </cell>
          <cell r="H432" t="str">
            <v>Nominal Pump Speed (RPM)</v>
          </cell>
        </row>
        <row r="433">
          <cell r="D433" t="str">
            <v>LOOKUPSVL_ADJ_FACTOR_RTFPump Type</v>
          </cell>
        </row>
        <row r="434">
          <cell r="D434" t="str">
            <v>LOOKUPSVL_ADJ_FACTOR_RTFRTF_AdjFactor_VL</v>
          </cell>
          <cell r="H434" t="str">
            <v>RTF-Calculated Adjustment Factor for Variable Load Pumps</v>
          </cell>
        </row>
        <row r="435">
          <cell r="D435" t="str">
            <v>LOOKUPSVL_ADJ_FACTOR_RTFSector</v>
          </cell>
          <cell r="H435" t="str">
            <v xml:space="preserve">Sector the pump is installed in </v>
          </cell>
        </row>
        <row r="436">
          <cell r="D436" t="str">
            <v>MSTRMasterAdded_DT</v>
          </cell>
          <cell r="H436" t="str">
            <v>Date information in this table was added to the database</v>
          </cell>
        </row>
        <row r="437">
          <cell r="D437" t="str">
            <v>MSTRMasterPump_ID</v>
          </cell>
          <cell r="H437" t="str">
            <v>Database Pump ID</v>
          </cell>
        </row>
        <row r="438">
          <cell r="D438" t="str">
            <v>MSTRMasterSite_ID</v>
          </cell>
          <cell r="H438" t="str">
            <v>Database Site ID</v>
          </cell>
        </row>
        <row r="439">
          <cell r="D439" t="str">
            <v>NOTESCirculators_NOTESAdded_DT</v>
          </cell>
          <cell r="H439" t="str">
            <v>Notes associated with this column in the Circulators Table</v>
          </cell>
        </row>
        <row r="440">
          <cell r="D440" t="str">
            <v>NOTESCirculators_NOTESBuild_SQR_FT_NOTES</v>
          </cell>
          <cell r="H440" t="str">
            <v>Notes associated with this column in the Circulators Table</v>
          </cell>
        </row>
        <row r="441">
          <cell r="D441" t="str">
            <v>NOTESCirculators_NOTESCirculator_System_NOTES</v>
          </cell>
          <cell r="H441" t="str">
            <v>Notes associated with this column in the Circulators Table</v>
          </cell>
        </row>
        <row r="442">
          <cell r="D442" t="str">
            <v>NOTESCirculators_NOTESCirculator_TYPE_NOTES</v>
          </cell>
          <cell r="H442" t="str">
            <v>Notes associated with this column in the Circulators Table</v>
          </cell>
        </row>
        <row r="443">
          <cell r="D443" t="str">
            <v>NOTESCirculators_NOTESMotor_TYPE_NOTES</v>
          </cell>
          <cell r="H443" t="str">
            <v>Notes associated with this column in the Circulators Table</v>
          </cell>
        </row>
        <row r="444">
          <cell r="D444" t="str">
            <v>NOTESCirculators_NOTESPercent_Conditioned_Pipes_NOTES</v>
          </cell>
          <cell r="H444" t="str">
            <v>Notes associated with this column in the Circulators Table</v>
          </cell>
        </row>
        <row r="445">
          <cell r="D445" t="str">
            <v>NOTESCirculators_NOTESPipe_Diam_IN_NOTES</v>
          </cell>
          <cell r="H445" t="str">
            <v>Notes associated with this column in the Circulators Table</v>
          </cell>
        </row>
        <row r="446">
          <cell r="D446" t="str">
            <v>NOTESCirculators_NOTESPipe_Insulation_NOTES</v>
          </cell>
          <cell r="H446" t="str">
            <v>Notes associated with this column in the Circulators Table</v>
          </cell>
        </row>
        <row r="447">
          <cell r="D447" t="str">
            <v>NOTESCirculators_NOTESPump_Code_NOTES</v>
          </cell>
          <cell r="H447" t="str">
            <v>Notes associated with this column in the Circulators Table</v>
          </cell>
        </row>
        <row r="448">
          <cell r="D448" t="str">
            <v>NOTESCirculators_NOTESPump_Control_DHW_NOTES</v>
          </cell>
          <cell r="H448" t="str">
            <v>Notes associated with this column in the Circulators Table</v>
          </cell>
        </row>
        <row r="449">
          <cell r="D449" t="str">
            <v>NOTESCirculators_NOTESPump_Function_NOTES</v>
          </cell>
          <cell r="H449" t="str">
            <v>Notes associated with this column in the Circulators Table</v>
          </cell>
        </row>
        <row r="450">
          <cell r="D450" t="str">
            <v>NOTESCirculators_NOTESPump_ID</v>
          </cell>
          <cell r="H450" t="str">
            <v>Database Pump ID</v>
          </cell>
        </row>
        <row r="451">
          <cell r="D451" t="str">
            <v>NOTESCirculators_NOTESPump_Material_NOTES</v>
          </cell>
          <cell r="H451" t="str">
            <v>Notes associated with this column in the Circulators Table</v>
          </cell>
        </row>
        <row r="452">
          <cell r="D452" t="str">
            <v>NOTESCirculators_NOTESReturn_Line_NOTES</v>
          </cell>
          <cell r="H452" t="str">
            <v>Notes associated with this column in the Circulators Table</v>
          </cell>
        </row>
        <row r="453">
          <cell r="D453" t="str">
            <v>NOTESCirculators_NOTESSector_NOTES</v>
          </cell>
          <cell r="H453" t="str">
            <v>Notes associated with this column in the Circulators Table</v>
          </cell>
        </row>
        <row r="454">
          <cell r="D454" t="str">
            <v>NOTESCirculators_NOTESSite_ID</v>
          </cell>
          <cell r="H454" t="str">
            <v>Database Site ID</v>
          </cell>
        </row>
        <row r="455">
          <cell r="D455" t="str">
            <v>NOTESCirculators_NOTESSpeed_Control_HH_NOTES</v>
          </cell>
          <cell r="H455" t="str">
            <v>Notes associated with this column in the Circulators Table</v>
          </cell>
        </row>
        <row r="456">
          <cell r="D456" t="str">
            <v>NOTESCirculators_NOTESSys_Config_DHW_NOTES</v>
          </cell>
          <cell r="H456" t="str">
            <v>Notes associated with this column in the Circulators Table</v>
          </cell>
        </row>
        <row r="457">
          <cell r="D457" t="str">
            <v>NOTESCirculators_NOTESSys_Config_HH_NOTES</v>
          </cell>
          <cell r="H457" t="str">
            <v>Notes associated with this column in the Circulators Table</v>
          </cell>
        </row>
        <row r="458">
          <cell r="D458" t="str">
            <v>NOTESCirculators_NOTESWH_Fuel_TYPE_NOTES</v>
          </cell>
          <cell r="H458" t="str">
            <v>Notes associated with this column in the Circulators Table</v>
          </cell>
        </row>
        <row r="459">
          <cell r="D459" t="str">
            <v>NOTESCirculators_NOTESWH_Size_GAL_NOTES</v>
          </cell>
          <cell r="H459" t="str">
            <v>Notes associated with this column in the Circulators Table</v>
          </cell>
        </row>
        <row r="460">
          <cell r="D460" t="str">
            <v>NOTESCirculators_NOTESWH_TYPE_NOTES</v>
          </cell>
          <cell r="H460" t="str">
            <v>Notes associated with this column in the Circulators Table</v>
          </cell>
        </row>
        <row r="461">
          <cell r="D461" t="str">
            <v>NOTESEfficient_CandI_NOTESAdded_DT</v>
          </cell>
          <cell r="H461" t="str">
            <v>Notes associated with this column in the Efficient C&amp;I Table</v>
          </cell>
        </row>
        <row r="462">
          <cell r="D462" t="str">
            <v>NOTESEfficient_CandI_NOTESApplication_NOTES</v>
          </cell>
          <cell r="H462" t="str">
            <v>Notes associated with this column in the Efficient C&amp;I Table</v>
          </cell>
        </row>
        <row r="463">
          <cell r="D463" t="str">
            <v>NOTESEfficient_CandI_NOTESEnclosure_TYPE_NOTES</v>
          </cell>
          <cell r="H463" t="str">
            <v>Notes associated with this column in the Efficient C&amp;I Table</v>
          </cell>
        </row>
        <row r="464">
          <cell r="D464" t="str">
            <v>NOTESEfficient_CandI_NOTESInstall_Method_NOTES</v>
          </cell>
          <cell r="H464" t="str">
            <v>Notes associated with this column in the Efficient C&amp;I Table</v>
          </cell>
        </row>
        <row r="465">
          <cell r="D465" t="str">
            <v>NOTESEfficient_CandI_NOTESInstall_TYPE_NOTES</v>
          </cell>
          <cell r="H465" t="str">
            <v>Notes associated with this column in the Efficient C&amp;I Table</v>
          </cell>
        </row>
        <row r="466">
          <cell r="D466" t="str">
            <v>NOTESEfficient_CandI_NOTESLoad_Control_NOTES</v>
          </cell>
          <cell r="H466" t="str">
            <v>Notes associated with this column in the Efficient C&amp;I Table</v>
          </cell>
        </row>
        <row r="467">
          <cell r="D467" t="str">
            <v>NOTESEfficient_CandI_NOTESManufacturer_DT_NOTES</v>
          </cell>
          <cell r="H467" t="str">
            <v>Notes associated with this column in the Efficient C&amp;I Table</v>
          </cell>
        </row>
        <row r="468">
          <cell r="D468" t="str">
            <v>NOTESEfficient_CandI_NOTESPump_Class_NOTES</v>
          </cell>
          <cell r="H468" t="str">
            <v>Notes associated with this column in the Efficient C&amp;I Table</v>
          </cell>
        </row>
        <row r="469">
          <cell r="D469" t="str">
            <v>NOTESEfficient_CandI_NOTESPump_Code_NOTES</v>
          </cell>
          <cell r="H469" t="str">
            <v>Notes associated with this column in the Efficient C&amp;I Table</v>
          </cell>
        </row>
        <row r="470">
          <cell r="D470" t="str">
            <v>NOTESEfficient_CandI_NOTESPump_ID</v>
          </cell>
          <cell r="H470" t="str">
            <v>Database Pump ID</v>
          </cell>
        </row>
        <row r="471">
          <cell r="D471" t="str">
            <v>NOTESEfficient_CandI_NOTESRedundancy_NOTES</v>
          </cell>
          <cell r="H471" t="str">
            <v>Notes associated with this column in the Efficient C&amp;I Table</v>
          </cell>
        </row>
        <row r="472">
          <cell r="D472" t="str">
            <v>NOTESEfficient_CandI_NOTESSector_NOTES</v>
          </cell>
          <cell r="H472" t="str">
            <v>Notes associated with this column in the Efficient C&amp;I Table</v>
          </cell>
        </row>
        <row r="473">
          <cell r="D473" t="str">
            <v>NOTESEfficient_CandI_NOTESSite_ID</v>
          </cell>
          <cell r="H473" t="str">
            <v>Database Site ID</v>
          </cell>
        </row>
        <row r="474">
          <cell r="D474" t="str">
            <v>NOTESEfficient_CandI_NOTESStages_NOTES</v>
          </cell>
          <cell r="H474" t="str">
            <v>Notes associated with this column in the Efficient C&amp;I Table</v>
          </cell>
        </row>
        <row r="475">
          <cell r="D475" t="str">
            <v>NOTESGeneral_Pump_Information_NOTESAdded_DT</v>
          </cell>
          <cell r="H475" t="str">
            <v>Notes associated with this column in the General Pump Information Table</v>
          </cell>
        </row>
        <row r="476">
          <cell r="D476" t="str">
            <v>NOTESGeneral_Pump_Information_NOTESInput_Amps_NOTES</v>
          </cell>
          <cell r="H476" t="str">
            <v>Notes associated with this column in the General Pump Information Table</v>
          </cell>
        </row>
        <row r="477">
          <cell r="D477" t="str">
            <v>NOTESGeneral_Pump_Information_NOTESInput_Volts_NOTES</v>
          </cell>
          <cell r="H477" t="str">
            <v>Notes associated with this column in the General Pump Information Table</v>
          </cell>
        </row>
        <row r="478">
          <cell r="D478" t="str">
            <v>NOTESGeneral_Pump_Information_NOTESMotor_HP_NOTES</v>
          </cell>
          <cell r="H478" t="str">
            <v>Notes associated with this column in the General Pump Information Table</v>
          </cell>
        </row>
        <row r="479">
          <cell r="D479" t="str">
            <v>NOTESGeneral_Pump_Information_NOTESMotor_MODEL_NOTES</v>
          </cell>
          <cell r="H479" t="str">
            <v>Notes associated with this column in the General Pump Information Table</v>
          </cell>
        </row>
        <row r="480">
          <cell r="D480" t="str">
            <v>NOTESGeneral_Pump_Information_NOTESPump_Age_NOTES</v>
          </cell>
          <cell r="H480" t="str">
            <v>Notes associated with this column in the General Pump Information Table</v>
          </cell>
        </row>
        <row r="481">
          <cell r="D481" t="str">
            <v>NOTESGeneral_Pump_Information_NOTESPump_Head_FT_NOTES</v>
          </cell>
          <cell r="H481" t="str">
            <v>Notes associated with this column in the General Pump Information Table</v>
          </cell>
        </row>
        <row r="482">
          <cell r="D482" t="str">
            <v>NOTESGeneral_Pump_Information_NOTESPump_HP_NOTES</v>
          </cell>
          <cell r="H482" t="str">
            <v>Notes associated with this column in the General Pump Information Table</v>
          </cell>
        </row>
        <row r="483">
          <cell r="D483" t="str">
            <v>NOTESGeneral_Pump_Information_NOTESPump_ID</v>
          </cell>
          <cell r="H483" t="str">
            <v>Database Pump ID</v>
          </cell>
        </row>
        <row r="484">
          <cell r="D484" t="str">
            <v>NOTESGeneral_Pump_Information_NOTESPump_Manufacturer_NOTES</v>
          </cell>
          <cell r="H484" t="str">
            <v>Notes associated with this column in the General Pump Information Table</v>
          </cell>
        </row>
        <row r="485">
          <cell r="D485" t="str">
            <v>NOTESGeneral_Pump_Information_NOTESPump_MODEL_NOTES</v>
          </cell>
          <cell r="H485" t="str">
            <v>Notes associated with this column in the General Pump Information Table</v>
          </cell>
        </row>
        <row r="486">
          <cell r="D486" t="str">
            <v>NOTESGeneral_Pump_Information_NOTESPump_TYPE_NOTES</v>
          </cell>
          <cell r="H486" t="str">
            <v>Notes associated with this column in the General Pump Information Table</v>
          </cell>
        </row>
        <row r="487">
          <cell r="D487" t="str">
            <v>NOTESGeneral_Pump_Information_NOTESPump_ZIP_NOTES</v>
          </cell>
          <cell r="H487" t="str">
            <v>Notes associated with this column in the General Pump Information Table</v>
          </cell>
        </row>
        <row r="488">
          <cell r="D488" t="str">
            <v>NOTESGeneral_Pump_Information_NOTESRated_Flow_NOTES</v>
          </cell>
          <cell r="H488" t="str">
            <v>Notes associated with this column in the General Pump Information Table</v>
          </cell>
        </row>
        <row r="489">
          <cell r="D489" t="str">
            <v>NOTESGeneral_Pump_Information_NOTESSite_ID</v>
          </cell>
          <cell r="H489" t="str">
            <v>Database Site ID</v>
          </cell>
        </row>
        <row r="490">
          <cell r="D490" t="str">
            <v>NOTESGeneral_Pump_Information_NOTESSpeed_RPM_NOTES</v>
          </cell>
          <cell r="H490" t="str">
            <v>Notes associated with this column in the General Pump Information Table</v>
          </cell>
        </row>
        <row r="491">
          <cell r="D491" t="str">
            <v>NOTESGeneral_Pump_Information_NOTESTrimmed_Diam_INCH_NOTES</v>
          </cell>
          <cell r="H491" t="str">
            <v>Notes associated with this column in the General Pump Information Table</v>
          </cell>
        </row>
        <row r="492">
          <cell r="D492" t="str">
            <v>OPSOperational_ExtrapolatedAdded_DT</v>
          </cell>
          <cell r="H492" t="str">
            <v>Date information in this table was added to the database</v>
          </cell>
        </row>
        <row r="493">
          <cell r="D493" t="str">
            <v>OPSOperational_ExtrapolatedC_Differential_Pressure</v>
          </cell>
          <cell r="H493" t="str">
            <v>Differential Pressure, in Feet of Head</v>
          </cell>
        </row>
        <row r="494">
          <cell r="D494" t="str">
            <v>OPSOperational_ExtrapolatedC_Differential_Pressure_Units</v>
          </cell>
          <cell r="H494" t="str">
            <v>Units for Differential Pressure, Feet of Head</v>
          </cell>
        </row>
        <row r="495">
          <cell r="D495" t="str">
            <v>OPSOperational_ExtrapolatedC_Flow</v>
          </cell>
          <cell r="H495" t="str">
            <v>Extrapolated flow through the pump</v>
          </cell>
        </row>
        <row r="496">
          <cell r="D496" t="str">
            <v>OPSOperational_ExtrapolatedC_Flow_Units</v>
          </cell>
          <cell r="H496" t="str">
            <v>Units for Flow, gallons per minute</v>
          </cell>
        </row>
        <row r="497">
          <cell r="D497" t="str">
            <v>OPSOperational_ExtrapolatedC_Power</v>
          </cell>
          <cell r="H497" t="str">
            <v>Power draw of the motor</v>
          </cell>
        </row>
        <row r="498">
          <cell r="D498" t="str">
            <v>OPSOperational_ExtrapolatedC_Power_Units</v>
          </cell>
          <cell r="H498" t="str">
            <v>Units for Power</v>
          </cell>
        </row>
        <row r="499">
          <cell r="D499" t="str">
            <v>OPSOperational_ExtrapolatedC_Speed</v>
          </cell>
          <cell r="H499" t="str">
            <v>Extrapolated Speed of the pump</v>
          </cell>
        </row>
        <row r="500">
          <cell r="D500" t="str">
            <v>OPSOperational_ExtrapolatedC_Speed_Units</v>
          </cell>
          <cell r="H500" t="str">
            <v>Units for Speed, RPM</v>
          </cell>
        </row>
        <row r="501">
          <cell r="D501" t="str">
            <v>OPSOperational_ExtrapolatedC_Temperature</v>
          </cell>
          <cell r="H501" t="str">
            <v>Outdoor Air Temperature</v>
          </cell>
        </row>
        <row r="502">
          <cell r="D502" t="str">
            <v>OPSOperational_ExtrapolatedC_Temperature_Units</v>
          </cell>
          <cell r="H502" t="str">
            <v>Units for Temperature, F</v>
          </cell>
        </row>
        <row r="503">
          <cell r="D503" t="str">
            <v>OPSOperational_ExtrapolatedPump_ID</v>
          </cell>
          <cell r="H503" t="str">
            <v>Database Pump ID</v>
          </cell>
        </row>
        <row r="504">
          <cell r="D504" t="str">
            <v>OPSOperational_ExtrapolatedSite_ID</v>
          </cell>
          <cell r="H504" t="str">
            <v>Database Site ID</v>
          </cell>
        </row>
        <row r="505">
          <cell r="D505" t="str">
            <v>OPSOperational_ExtrapolatedState_Data</v>
          </cell>
          <cell r="H505" t="str">
            <v>A non-binary value, between 0 and 1 that represents the amount of time in that hour the pump was operating</v>
          </cell>
        </row>
        <row r="506">
          <cell r="D506" t="str">
            <v>OPSOperational_ExtrapolatedTime_Stamp</v>
          </cell>
          <cell r="H506" t="str">
            <v>The date and time associated with each instance of operational data</v>
          </cell>
        </row>
        <row r="507">
          <cell r="D507" t="str">
            <v>OPSOperational_ExtrapolatedWeather_Dependent</v>
          </cell>
        </row>
        <row r="508">
          <cell r="D508" t="str">
            <v>OPSOperationalDataApplication</v>
          </cell>
        </row>
        <row r="509">
          <cell r="D509" t="str">
            <v>OPSOperationalDataCondenser_FLOW</v>
          </cell>
        </row>
        <row r="510">
          <cell r="D510" t="str">
            <v>OPSOperationalDataCount_of_running_chilled</v>
          </cell>
        </row>
        <row r="511">
          <cell r="D511" t="str">
            <v>OPSOperationalDataOutdoor_Air_TEMP</v>
          </cell>
        </row>
        <row r="512">
          <cell r="D512" t="str">
            <v>OPSOperationalDataPrimary_FLOW</v>
          </cell>
        </row>
        <row r="513">
          <cell r="D513" t="str">
            <v>OPSOperationalDataPump_ID</v>
          </cell>
          <cell r="H513" t="str">
            <v>Database Pump ID</v>
          </cell>
        </row>
        <row r="514">
          <cell r="D514" t="str">
            <v>OPSOperationalDataSite_ID</v>
          </cell>
          <cell r="H514" t="str">
            <v>Database Site ID</v>
          </cell>
        </row>
        <row r="515">
          <cell r="D515" t="str">
            <v>OPSOperationalDataTechnology</v>
          </cell>
        </row>
        <row r="516">
          <cell r="D516" t="str">
            <v>OPSOperationalDataTime_Stamp</v>
          </cell>
          <cell r="H516" t="str">
            <v>The date and time associated with each instance of operational data</v>
          </cell>
        </row>
        <row r="517">
          <cell r="D517" t="str">
            <v>OPSOperationalDataTotal_kW</v>
          </cell>
        </row>
        <row r="518">
          <cell r="D518" t="str">
            <v>OPSOperationalPowerApplication</v>
          </cell>
        </row>
        <row r="519">
          <cell r="D519" t="str">
            <v>OPSOperationalPowerkW_Chilled_WP</v>
          </cell>
        </row>
        <row r="520">
          <cell r="D520" t="str">
            <v>OPSOperationalPowerkW_Power</v>
          </cell>
        </row>
        <row r="521">
          <cell r="D521" t="str">
            <v>OPSOperationalPowerOutdoor_Air_Temp</v>
          </cell>
        </row>
        <row r="522">
          <cell r="D522" t="str">
            <v>OPSOperationalPowerPrimary_Flow_GMP</v>
          </cell>
        </row>
        <row r="523">
          <cell r="D523" t="str">
            <v>OPSOperationalPowerPump_ID</v>
          </cell>
          <cell r="H523" t="str">
            <v>Database Pump ID</v>
          </cell>
        </row>
        <row r="524">
          <cell r="D524" t="str">
            <v>OPSOperationalPowerRunFeedback_Kw_Chilled_WP</v>
          </cell>
        </row>
        <row r="525">
          <cell r="D525" t="str">
            <v>OPSOperationalPowerSite_ID</v>
          </cell>
          <cell r="H525" t="str">
            <v>Database Site ID</v>
          </cell>
        </row>
        <row r="526">
          <cell r="D526" t="str">
            <v>OPSOperationalPowerTechnology</v>
          </cell>
        </row>
        <row r="527">
          <cell r="D527" t="str">
            <v>OPSOperationalPowerTime_Interval</v>
          </cell>
        </row>
        <row r="528">
          <cell r="D528" t="str">
            <v>OPSOperationalPowerTime_Stamp</v>
          </cell>
          <cell r="H528" t="str">
            <v>The date and time associated with each instance of operational data</v>
          </cell>
        </row>
        <row r="529">
          <cell r="D529" t="str">
            <v>REFCirculators_PumpControlDHW_Speed_Cntrl</v>
          </cell>
          <cell r="H529" t="str">
            <v>Domestic Hot Water Pump Control Method</v>
          </cell>
        </row>
        <row r="530">
          <cell r="D530" t="str">
            <v>REFCirculators_PumpControlRTF_DHW_PumpControlMethod</v>
          </cell>
          <cell r="H530" t="str">
            <v>RTF Measure DHW Pump Control Method</v>
          </cell>
        </row>
        <row r="531">
          <cell r="D531" t="str">
            <v>REFCirculators_SpeedControlRTF_Speed_Control_HH</v>
          </cell>
          <cell r="H531" t="str">
            <v>RTF Measure Hydronic Heating Speed Control</v>
          </cell>
        </row>
        <row r="532">
          <cell r="D532" t="str">
            <v>REFCirculators_SpeedControlSpeed_Control_HH</v>
          </cell>
          <cell r="H532" t="str">
            <v xml:space="preserve">Hydronic Heating Speed Control </v>
          </cell>
        </row>
        <row r="533">
          <cell r="D533" t="str">
            <v>REFRTF_Pump_ApplicationApplication</v>
          </cell>
          <cell r="H533" t="str">
            <v>The applications associated with the RTF Measures</v>
          </cell>
        </row>
        <row r="534">
          <cell r="D534" t="str">
            <v>REFRTF_Pump_ApplicationRTF_Application</v>
          </cell>
          <cell r="H534" t="str">
            <v>RTF-measure Pump Application</v>
          </cell>
        </row>
        <row r="535">
          <cell r="D535" t="str">
            <v>REFRTF_Pump_ClassPump_Class</v>
          </cell>
          <cell r="H535" t="str">
            <v>Pump Class</v>
          </cell>
        </row>
        <row r="536">
          <cell r="D536" t="str">
            <v>REFRTF_Pump_ClassRTF_PumpClass</v>
          </cell>
          <cell r="H536" t="str">
            <v>RTF Measure Pump Class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81BA-3554-4D80-BDC6-A3684AADAD81}">
  <dimension ref="A1:E18"/>
  <sheetViews>
    <sheetView tabSelected="1" workbookViewId="0">
      <selection activeCell="B1" sqref="B1"/>
    </sheetView>
  </sheetViews>
  <sheetFormatPr defaultColWidth="8.7265625" defaultRowHeight="14.5" x14ac:dyDescent="0.35"/>
  <cols>
    <col min="1" max="1" width="2.1796875" style="2" customWidth="1"/>
    <col min="2" max="2" width="3.1796875" style="4" customWidth="1"/>
    <col min="3" max="3" width="6.1796875" style="4" customWidth="1"/>
    <col min="4" max="4" width="16.90625" style="4" customWidth="1"/>
    <col min="5" max="5" width="75.54296875" style="4" customWidth="1"/>
    <col min="6" max="16384" width="8.7265625" style="4"/>
  </cols>
  <sheetData>
    <row r="1" spans="2:5" ht="26" x14ac:dyDescent="0.35">
      <c r="B1" s="3"/>
    </row>
    <row r="2" spans="2:5" ht="18.5" x14ac:dyDescent="0.45">
      <c r="B2" s="5"/>
      <c r="C2" s="12" t="s">
        <v>428</v>
      </c>
    </row>
    <row r="3" spans="2:5" ht="16" x14ac:dyDescent="0.45">
      <c r="B3" s="6"/>
    </row>
    <row r="4" spans="2:5" ht="16" x14ac:dyDescent="0.45">
      <c r="B4" s="6"/>
      <c r="D4" s="4" t="s">
        <v>440</v>
      </c>
    </row>
    <row r="5" spans="2:5" ht="17" customHeight="1" x14ac:dyDescent="0.45">
      <c r="B5" s="6"/>
      <c r="D5" s="11" t="s">
        <v>436</v>
      </c>
    </row>
    <row r="6" spans="2:5" ht="16" x14ac:dyDescent="0.45">
      <c r="B6" s="6"/>
      <c r="D6" s="4" t="s">
        <v>437</v>
      </c>
    </row>
    <row r="7" spans="2:5" ht="16" x14ac:dyDescent="0.45">
      <c r="B7" s="6"/>
      <c r="D7" s="4" t="s">
        <v>438</v>
      </c>
    </row>
    <row r="8" spans="2:5" ht="16" x14ac:dyDescent="0.45">
      <c r="B8" s="6"/>
      <c r="D8" s="4" t="s">
        <v>439</v>
      </c>
    </row>
    <row r="9" spans="2:5" ht="16" x14ac:dyDescent="0.45">
      <c r="B9" s="6"/>
    </row>
    <row r="10" spans="2:5" ht="16" x14ac:dyDescent="0.45">
      <c r="B10" s="6"/>
      <c r="D10" s="4" t="s">
        <v>441</v>
      </c>
    </row>
    <row r="12" spans="2:5" ht="16" x14ac:dyDescent="0.35">
      <c r="D12" s="7" t="s">
        <v>0</v>
      </c>
      <c r="E12" s="8" t="s">
        <v>429</v>
      </c>
    </row>
    <row r="13" spans="2:5" ht="32" x14ac:dyDescent="0.35">
      <c r="D13" s="9" t="s">
        <v>3</v>
      </c>
      <c r="E13" s="9" t="s">
        <v>430</v>
      </c>
    </row>
    <row r="14" spans="2:5" ht="32" x14ac:dyDescent="0.35">
      <c r="D14" s="9" t="s">
        <v>8</v>
      </c>
      <c r="E14" s="9" t="s">
        <v>431</v>
      </c>
    </row>
    <row r="15" spans="2:5" ht="16" x14ac:dyDescent="0.35">
      <c r="D15" s="9" t="s">
        <v>4</v>
      </c>
      <c r="E15" s="9" t="s">
        <v>432</v>
      </c>
    </row>
    <row r="16" spans="2:5" ht="16" x14ac:dyDescent="0.35">
      <c r="D16" s="9" t="s">
        <v>7</v>
      </c>
      <c r="E16" s="9" t="s">
        <v>433</v>
      </c>
    </row>
    <row r="17" spans="4:5" ht="16" x14ac:dyDescent="0.35">
      <c r="D17" s="9" t="s">
        <v>6</v>
      </c>
      <c r="E17" s="10" t="s">
        <v>434</v>
      </c>
    </row>
    <row r="18" spans="4:5" ht="16" x14ac:dyDescent="0.35">
      <c r="D18" s="9" t="s">
        <v>43</v>
      </c>
      <c r="E18" s="10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03EE-AA7B-4E58-9C18-CF7547D9CC98}">
  <dimension ref="A1:D596"/>
  <sheetViews>
    <sheetView workbookViewId="0">
      <pane ySplit="1" topLeftCell="A255" activePane="bottomLeft" state="frozen"/>
      <selection pane="bottomLeft" activeCell="B265" sqref="B265"/>
    </sheetView>
  </sheetViews>
  <sheetFormatPr defaultRowHeight="14.5" x14ac:dyDescent="0.35"/>
  <cols>
    <col min="1" max="1" width="9.81640625" bestFit="1" customWidth="1"/>
    <col min="2" max="3" width="37.08984375" bestFit="1" customWidth="1"/>
    <col min="4" max="4" width="59.1796875" customWidth="1"/>
  </cols>
  <sheetData>
    <row r="1" spans="1:4" x14ac:dyDescent="0.35">
      <c r="A1" s="1" t="s">
        <v>0</v>
      </c>
      <c r="B1" s="1" t="s">
        <v>1</v>
      </c>
      <c r="C1" s="1" t="s">
        <v>93</v>
      </c>
      <c r="D1" s="1" t="s">
        <v>64</v>
      </c>
    </row>
    <row r="2" spans="1:4" x14ac:dyDescent="0.35">
      <c r="A2" t="s">
        <v>3</v>
      </c>
      <c r="B2" t="s">
        <v>9</v>
      </c>
      <c r="C2" t="s">
        <v>94</v>
      </c>
      <c r="D2" t="str">
        <f>INDEX([1]Sheet1!$H$2:$H$536,MATCH(A2&amp;B2&amp;C2,[1]Sheet1!$D$2:$D$536,0))</f>
        <v>Date information in this table was added to the database</v>
      </c>
    </row>
    <row r="3" spans="1:4" x14ac:dyDescent="0.35">
      <c r="A3" t="s">
        <v>3</v>
      </c>
      <c r="B3" t="s">
        <v>9</v>
      </c>
      <c r="C3" t="s">
        <v>95</v>
      </c>
      <c r="D3" t="str">
        <f>INDEX([1]Sheet1!$H$2:$H$536,MATCH(A3&amp;B3&amp;C3,[1]Sheet1!$D$2:$D$536,0))</f>
        <v>Database Site ID</v>
      </c>
    </row>
    <row r="4" spans="1:4" x14ac:dyDescent="0.35">
      <c r="A4" t="s">
        <v>3</v>
      </c>
      <c r="B4" t="s">
        <v>9</v>
      </c>
      <c r="C4" t="s">
        <v>96</v>
      </c>
      <c r="D4" t="str">
        <f>INDEX([1]Sheet1!$H$2:$H$536,MATCH(A4&amp;B4&amp;C4,[1]Sheet1!$D$2:$D$536,0))</f>
        <v>Database Pump ID</v>
      </c>
    </row>
    <row r="5" spans="1:4" x14ac:dyDescent="0.35">
      <c r="A5" t="s">
        <v>3</v>
      </c>
      <c r="B5" t="s">
        <v>9</v>
      </c>
      <c r="C5" t="s">
        <v>97</v>
      </c>
      <c r="D5" t="str">
        <f>INDEX([1]Sheet1!$H$2:$H$536,MATCH(A5&amp;B5&amp;C5,[1]Sheet1!$D$2:$D$536,0))</f>
        <v>Sector that the pump is installed in</v>
      </c>
    </row>
    <row r="6" spans="1:4" x14ac:dyDescent="0.35">
      <c r="A6" t="s">
        <v>3</v>
      </c>
      <c r="B6" t="s">
        <v>9</v>
      </c>
      <c r="C6" t="s">
        <v>98</v>
      </c>
      <c r="D6" t="str">
        <f>INDEX([1]Sheet1!$H$2:$H$536,MATCH(A6&amp;B6&amp;C6,[1]Sheet1!$D$2:$D$536,0))</f>
        <v>Application that the Circulator is installe in (Domestic Hot Water Recirculation or Hydronic Heating)</v>
      </c>
    </row>
    <row r="7" spans="1:4" x14ac:dyDescent="0.35">
      <c r="A7" t="s">
        <v>3</v>
      </c>
      <c r="B7" t="s">
        <v>9</v>
      </c>
      <c r="C7" t="s">
        <v>99</v>
      </c>
      <c r="D7" t="str">
        <f>INDEX([1]Sheet1!$H$2:$H$536,MATCH(A7&amp;B7&amp;C7,[1]Sheet1!$D$2:$D$536,0))</f>
        <v>Type of Circulator (Wet Rotor, Close Coupled, Mechanically Coupled)</v>
      </c>
    </row>
    <row r="8" spans="1:4" x14ac:dyDescent="0.35">
      <c r="A8" t="s">
        <v>3</v>
      </c>
      <c r="B8" t="s">
        <v>9</v>
      </c>
      <c r="C8" t="s">
        <v>100</v>
      </c>
      <c r="D8" t="str">
        <f>INDEX([1]Sheet1!$H$2:$H$536,MATCH(A8&amp;B8&amp;C8,[1]Sheet1!$D$2:$D$536,0))</f>
        <v>Circulator Motor Type</v>
      </c>
    </row>
    <row r="9" spans="1:4" x14ac:dyDescent="0.35">
      <c r="A9" t="s">
        <v>3</v>
      </c>
      <c r="B9" t="s">
        <v>9</v>
      </c>
      <c r="C9" t="s">
        <v>101</v>
      </c>
      <c r="D9" t="str">
        <f>INDEX([1]Sheet1!$H$2:$H$536,MATCH(A9&amp;B9&amp;C9,[1]Sheet1!$D$2:$D$536,0))</f>
        <v>Pump Material of construction</v>
      </c>
    </row>
    <row r="10" spans="1:4" x14ac:dyDescent="0.35">
      <c r="A10" t="s">
        <v>3</v>
      </c>
      <c r="B10" t="s">
        <v>9</v>
      </c>
      <c r="C10" t="s">
        <v>102</v>
      </c>
      <c r="D10" t="str">
        <f>INDEX([1]Sheet1!$H$2:$H$536,MATCH(A10&amp;B10&amp;C10,[1]Sheet1!$D$2:$D$536,0))</f>
        <v xml:space="preserve">Specific Pump Function within the system </v>
      </c>
    </row>
    <row r="11" spans="1:4" x14ac:dyDescent="0.35">
      <c r="A11" t="s">
        <v>3</v>
      </c>
      <c r="B11" t="s">
        <v>9</v>
      </c>
      <c r="C11" t="s">
        <v>103</v>
      </c>
      <c r="D11" t="str">
        <f>INDEX([1]Sheet1!$H$2:$H$536,MATCH(A11&amp;B11&amp;C11,[1]Sheet1!$D$2:$D$536,0))</f>
        <v>Hydronic Heating System Configuration</v>
      </c>
    </row>
    <row r="12" spans="1:4" x14ac:dyDescent="0.35">
      <c r="A12" t="s">
        <v>3</v>
      </c>
      <c r="B12" t="s">
        <v>9</v>
      </c>
      <c r="C12" t="s">
        <v>104</v>
      </c>
      <c r="D12" t="str">
        <f>INDEX([1]Sheet1!$H$2:$H$536,MATCH(A12&amp;B12&amp;C12,[1]Sheet1!$D$2:$D$536,0))</f>
        <v xml:space="preserve">Hydronic Heating Speed Control </v>
      </c>
    </row>
    <row r="13" spans="1:4" x14ac:dyDescent="0.35">
      <c r="A13" t="s">
        <v>3</v>
      </c>
      <c r="B13" t="s">
        <v>9</v>
      </c>
      <c r="C13" t="s">
        <v>105</v>
      </c>
      <c r="D13" t="str">
        <f>INDEX([1]Sheet1!$H$2:$H$536,MATCH(A13&amp;B13&amp;C13,[1]Sheet1!$D$2:$D$536,0))</f>
        <v>Domestic Hot Water System Configuration</v>
      </c>
    </row>
    <row r="14" spans="1:4" x14ac:dyDescent="0.35">
      <c r="A14" t="s">
        <v>3</v>
      </c>
      <c r="B14" t="s">
        <v>9</v>
      </c>
      <c r="C14" t="s">
        <v>106</v>
      </c>
      <c r="D14" t="str">
        <f>INDEX([1]Sheet1!$H$2:$H$536,MATCH(A14&amp;B14&amp;C14,[1]Sheet1!$D$2:$D$536,0))</f>
        <v>Domestic Hot Water Pump Control Method</v>
      </c>
    </row>
    <row r="15" spans="1:4" x14ac:dyDescent="0.35">
      <c r="A15" t="s">
        <v>3</v>
      </c>
      <c r="B15" t="s">
        <v>9</v>
      </c>
      <c r="C15" t="s">
        <v>107</v>
      </c>
      <c r="D15" t="str">
        <f>INDEX([1]Sheet1!$H$2:$H$536,MATCH(A15&amp;B15&amp;C15,[1]Sheet1!$D$2:$D$536,0))</f>
        <v>Approximate Square Footage of the building (ft. sq)</v>
      </c>
    </row>
    <row r="16" spans="1:4" x14ac:dyDescent="0.35">
      <c r="A16" t="s">
        <v>3</v>
      </c>
      <c r="B16" t="s">
        <v>9</v>
      </c>
      <c r="C16" t="s">
        <v>108</v>
      </c>
      <c r="D16" t="str">
        <f>INDEX([1]Sheet1!$H$2:$H$536,MATCH(A16&amp;B16&amp;C16,[1]Sheet1!$D$2:$D$536,0))</f>
        <v>Are the pipes insulated?</v>
      </c>
    </row>
    <row r="17" spans="1:4" x14ac:dyDescent="0.35">
      <c r="A17" t="s">
        <v>3</v>
      </c>
      <c r="B17" t="s">
        <v>9</v>
      </c>
      <c r="C17" t="s">
        <v>109</v>
      </c>
      <c r="D17" t="str">
        <f>INDEX([1]Sheet1!$H$2:$H$536,MATCH(A17&amp;B17&amp;C17,[1]Sheet1!$D$2:$D$536,0))</f>
        <v>Is there a dedicated Return Line</v>
      </c>
    </row>
    <row r="18" spans="1:4" x14ac:dyDescent="0.35">
      <c r="A18" t="s">
        <v>3</v>
      </c>
      <c r="B18" t="s">
        <v>9</v>
      </c>
      <c r="C18" t="s">
        <v>110</v>
      </c>
      <c r="D18" t="str">
        <f>INDEX([1]Sheet1!$H$2:$H$536,MATCH(A18&amp;B18&amp;C18,[1]Sheet1!$D$2:$D$536,0))</f>
        <v>Pipe diameter in inches</v>
      </c>
    </row>
    <row r="19" spans="1:4" x14ac:dyDescent="0.35">
      <c r="A19" t="s">
        <v>3</v>
      </c>
      <c r="B19" t="s">
        <v>9</v>
      </c>
      <c r="C19" t="s">
        <v>111</v>
      </c>
      <c r="D19" t="str">
        <f>INDEX([1]Sheet1!$H$2:$H$536,MATCH(A19&amp;B19&amp;C19,[1]Sheet1!$D$2:$D$536,0))</f>
        <v>Estimate of the percent of the pipes that are in conditioned spaces</v>
      </c>
    </row>
    <row r="20" spans="1:4" x14ac:dyDescent="0.35">
      <c r="A20" t="s">
        <v>3</v>
      </c>
      <c r="B20" t="s">
        <v>9</v>
      </c>
      <c r="C20" t="s">
        <v>112</v>
      </c>
      <c r="D20" t="str">
        <f>INDEX([1]Sheet1!$H$2:$H$536,MATCH(A20&amp;B20&amp;C20,[1]Sheet1!$D$2:$D$536,0))</f>
        <v>Water Heater Fuel Type</v>
      </c>
    </row>
    <row r="21" spans="1:4" x14ac:dyDescent="0.35">
      <c r="A21" t="s">
        <v>3</v>
      </c>
      <c r="B21" t="s">
        <v>9</v>
      </c>
      <c r="C21" t="s">
        <v>113</v>
      </c>
      <c r="D21" t="str">
        <f>INDEX([1]Sheet1!$H$2:$H$536,MATCH(A21&amp;B21&amp;C21,[1]Sheet1!$D$2:$D$536,0))</f>
        <v>Water Heater Size (gallons)</v>
      </c>
    </row>
    <row r="22" spans="1:4" x14ac:dyDescent="0.35">
      <c r="A22" t="s">
        <v>3</v>
      </c>
      <c r="B22" t="s">
        <v>9</v>
      </c>
      <c r="C22" t="s">
        <v>114</v>
      </c>
      <c r="D22" t="str">
        <f>INDEX([1]Sheet1!$H$2:$H$536,MATCH(A22&amp;B22&amp;C22,[1]Sheet1!$D$2:$D$536,0))</f>
        <v>Water Heater Type</v>
      </c>
    </row>
    <row r="23" spans="1:4" x14ac:dyDescent="0.35">
      <c r="A23" t="s">
        <v>3</v>
      </c>
      <c r="B23" t="s">
        <v>9</v>
      </c>
      <c r="C23" t="s">
        <v>115</v>
      </c>
      <c r="D23" t="s">
        <v>116</v>
      </c>
    </row>
    <row r="24" spans="1:4" x14ac:dyDescent="0.35">
      <c r="A24" t="s">
        <v>3</v>
      </c>
      <c r="B24" t="s">
        <v>9</v>
      </c>
      <c r="C24" t="s">
        <v>117</v>
      </c>
      <c r="D24" t="str">
        <f>INDEX([1]Sheet1!$H$2:$H$536,MATCH(A24&amp;B24&amp;C24,[1]Sheet1!$D$2:$D$536,0))</f>
        <v>Application that the Circulator is installe in (Domestic Hot Water Recirculation or Hydronic Heating)</v>
      </c>
    </row>
    <row r="25" spans="1:4" x14ac:dyDescent="0.35">
      <c r="A25" t="s">
        <v>3</v>
      </c>
      <c r="B25" t="s">
        <v>9</v>
      </c>
      <c r="C25" t="s">
        <v>118</v>
      </c>
      <c r="D25" t="str">
        <f>INDEX([1]Sheet1!$H$2:$H$536,MATCH(A25&amp;B25&amp;C25,[1]Sheet1!$D$2:$D$536,0))</f>
        <v>Pump Material of construction</v>
      </c>
    </row>
    <row r="26" spans="1:4" x14ac:dyDescent="0.35">
      <c r="A26" t="s">
        <v>3</v>
      </c>
      <c r="B26" t="s">
        <v>9</v>
      </c>
      <c r="C26" t="s">
        <v>119</v>
      </c>
      <c r="D26" t="str">
        <f>INDEX([1]Sheet1!$H$2:$H$536,MATCH(A26&amp;B26&amp;C26,[1]Sheet1!$D$2:$D$536,0))</f>
        <v xml:space="preserve">Specific Pump Function within the system </v>
      </c>
    </row>
    <row r="27" spans="1:4" x14ac:dyDescent="0.35">
      <c r="A27" t="s">
        <v>3</v>
      </c>
      <c r="B27" t="s">
        <v>9</v>
      </c>
      <c r="C27" t="s">
        <v>120</v>
      </c>
      <c r="D27" t="str">
        <f>INDEX([1]Sheet1!$H$2:$H$536,MATCH(A27&amp;B27&amp;C27,[1]Sheet1!$D$2:$D$536,0))</f>
        <v>Hydronic Heating System Configuration</v>
      </c>
    </row>
    <row r="28" spans="1:4" x14ac:dyDescent="0.35">
      <c r="A28" t="s">
        <v>3</v>
      </c>
      <c r="B28" t="s">
        <v>9</v>
      </c>
      <c r="C28" t="s">
        <v>121</v>
      </c>
      <c r="D28" t="str">
        <f>INDEX([1]Sheet1!$H$2:$H$536,MATCH(A28&amp;B28&amp;C28,[1]Sheet1!$D$2:$D$536,0))</f>
        <v xml:space="preserve">Hydronic Heating Speed Control </v>
      </c>
    </row>
    <row r="29" spans="1:4" x14ac:dyDescent="0.35">
      <c r="A29" t="s">
        <v>3</v>
      </c>
      <c r="B29" t="s">
        <v>9</v>
      </c>
      <c r="C29" t="s">
        <v>122</v>
      </c>
      <c r="D29" t="str">
        <f>INDEX([1]Sheet1!$H$2:$H$536,MATCH(A29&amp;B29&amp;C29,[1]Sheet1!$D$2:$D$536,0))</f>
        <v>Domestic Hot Water System Configuration</v>
      </c>
    </row>
    <row r="30" spans="1:4" x14ac:dyDescent="0.35">
      <c r="A30" t="s">
        <v>3</v>
      </c>
      <c r="B30" t="s">
        <v>9</v>
      </c>
      <c r="C30" t="s">
        <v>123</v>
      </c>
      <c r="D30" t="str">
        <f>INDEX([1]Sheet1!$H$2:$H$536,MATCH(A30&amp;B30&amp;C30,[1]Sheet1!$D$2:$D$536,0))</f>
        <v>Domestic Hot Water Pump Control Method</v>
      </c>
    </row>
    <row r="31" spans="1:4" x14ac:dyDescent="0.35">
      <c r="A31" t="s">
        <v>3</v>
      </c>
      <c r="B31" t="s">
        <v>9</v>
      </c>
      <c r="C31" t="s">
        <v>124</v>
      </c>
      <c r="D31" t="str">
        <f>INDEX([1]Sheet1!$H$2:$H$536,MATCH(A31&amp;B31&amp;C31,[1]Sheet1!$D$2:$D$536,0))</f>
        <v>Pump Manufacturer</v>
      </c>
    </row>
    <row r="32" spans="1:4" x14ac:dyDescent="0.35">
      <c r="A32" t="s">
        <v>3</v>
      </c>
      <c r="B32" t="s">
        <v>9</v>
      </c>
      <c r="C32" t="s">
        <v>125</v>
      </c>
      <c r="D32" t="str">
        <f>INDEX([1]Sheet1!$H$2:$H$536,MATCH(A32&amp;B32&amp;C32,[1]Sheet1!$D$2:$D$536,0))</f>
        <v>Pump Model Number</v>
      </c>
    </row>
    <row r="33" spans="1:4" x14ac:dyDescent="0.35">
      <c r="A33" t="s">
        <v>3</v>
      </c>
      <c r="B33" t="s">
        <v>9</v>
      </c>
      <c r="C33" t="s">
        <v>126</v>
      </c>
      <c r="D33" t="str">
        <f>INDEX([1]Sheet1!$H$2:$H$536,MATCH(A33&amp;B33&amp;C33,[1]Sheet1!$D$2:$D$536,0))</f>
        <v>Estimated date the pump was manufactured</v>
      </c>
    </row>
    <row r="34" spans="1:4" x14ac:dyDescent="0.35">
      <c r="A34" t="s">
        <v>3</v>
      </c>
      <c r="B34" t="s">
        <v>9</v>
      </c>
      <c r="C34" t="s">
        <v>127</v>
      </c>
      <c r="D34" t="str">
        <f>INDEX([1]Sheet1!$H$2:$H$536,MATCH(A34&amp;B34&amp;C34,[1]Sheet1!$D$2:$D$536,0))</f>
        <v>The motor encolsure type</v>
      </c>
    </row>
    <row r="35" spans="1:4" x14ac:dyDescent="0.35">
      <c r="A35" t="s">
        <v>3</v>
      </c>
      <c r="B35" t="s">
        <v>9</v>
      </c>
      <c r="C35" t="s">
        <v>128</v>
      </c>
      <c r="D35" t="str">
        <f>INDEX([1]Sheet1!$H$2:$H$536,MATCH(A35&amp;B35&amp;C35,[1]Sheet1!$D$2:$D$536,0))</f>
        <v>Approximate Square Footage of the building (ft. sq)</v>
      </c>
    </row>
    <row r="36" spans="1:4" x14ac:dyDescent="0.35">
      <c r="A36" t="s">
        <v>3</v>
      </c>
      <c r="B36" t="s">
        <v>9</v>
      </c>
      <c r="C36" t="s">
        <v>129</v>
      </c>
      <c r="D36" t="str">
        <f>INDEX([1]Sheet1!$H$2:$H$536,MATCH(A36&amp;B36&amp;C36,[1]Sheet1!$D$2:$D$536,0))</f>
        <v>Are the pipes insulated?</v>
      </c>
    </row>
    <row r="37" spans="1:4" x14ac:dyDescent="0.35">
      <c r="A37" t="s">
        <v>3</v>
      </c>
      <c r="B37" t="s">
        <v>9</v>
      </c>
      <c r="C37" t="s">
        <v>130</v>
      </c>
      <c r="D37" t="str">
        <f>INDEX([1]Sheet1!$H$2:$H$536,MATCH(A37&amp;B37&amp;C37,[1]Sheet1!$D$2:$D$536,0))</f>
        <v>Is there a dedicated Return Line</v>
      </c>
    </row>
    <row r="38" spans="1:4" x14ac:dyDescent="0.35">
      <c r="A38" t="s">
        <v>3</v>
      </c>
      <c r="B38" t="s">
        <v>9</v>
      </c>
      <c r="C38" t="s">
        <v>131</v>
      </c>
      <c r="D38" t="str">
        <f>INDEX([1]Sheet1!$H$2:$H$536,MATCH(A38&amp;B38&amp;C38,[1]Sheet1!$D$2:$D$536,0))</f>
        <v>Diameter of the piping in the system</v>
      </c>
    </row>
    <row r="39" spans="1:4" x14ac:dyDescent="0.35">
      <c r="A39" t="s">
        <v>3</v>
      </c>
      <c r="B39" t="s">
        <v>9</v>
      </c>
      <c r="C39" t="s">
        <v>132</v>
      </c>
      <c r="D39" t="str">
        <f>INDEX([1]Sheet1!$H$2:$H$536,MATCH(A39&amp;B39&amp;C39,[1]Sheet1!$D$2:$D$536,0))</f>
        <v>Estimate of the percent of the pipes that are in conditioned spaces</v>
      </c>
    </row>
    <row r="40" spans="1:4" x14ac:dyDescent="0.35">
      <c r="A40" t="s">
        <v>3</v>
      </c>
      <c r="B40" t="s">
        <v>9</v>
      </c>
      <c r="C40" t="s">
        <v>133</v>
      </c>
      <c r="D40" t="str">
        <f>INDEX([1]Sheet1!$H$2:$H$536,MATCH(A40&amp;B40&amp;C40,[1]Sheet1!$D$2:$D$536,0))</f>
        <v>Water Heater Type</v>
      </c>
    </row>
    <row r="41" spans="1:4" x14ac:dyDescent="0.35">
      <c r="A41" t="s">
        <v>3</v>
      </c>
      <c r="B41" t="s">
        <v>9</v>
      </c>
      <c r="C41" t="s">
        <v>134</v>
      </c>
      <c r="D41" t="str">
        <f>INDEX([1]Sheet1!$H$2:$H$536,MATCH(A41&amp;B41&amp;C41,[1]Sheet1!$D$2:$D$536,0))</f>
        <v>Water Heater Size (gallons)</v>
      </c>
    </row>
    <row r="42" spans="1:4" x14ac:dyDescent="0.35">
      <c r="A42" t="s">
        <v>3</v>
      </c>
      <c r="B42" t="s">
        <v>9</v>
      </c>
      <c r="C42" t="s">
        <v>135</v>
      </c>
      <c r="D42" t="str">
        <f>INDEX([1]Sheet1!$H$2:$H$536,MATCH(A42&amp;B42&amp;C42,[1]Sheet1!$D$2:$D$536,0))</f>
        <v>Water Heater Type</v>
      </c>
    </row>
    <row r="43" spans="1:4" x14ac:dyDescent="0.35">
      <c r="A43" t="s">
        <v>3</v>
      </c>
      <c r="B43" t="s">
        <v>10</v>
      </c>
      <c r="C43" t="s">
        <v>94</v>
      </c>
      <c r="D43" t="str">
        <f>INDEX([1]Sheet1!$H$2:$H$536,MATCH(A43&amp;B43&amp;C43,[1]Sheet1!$D$2:$D$536,0))</f>
        <v>Date information in this table was added to the database</v>
      </c>
    </row>
    <row r="44" spans="1:4" x14ac:dyDescent="0.35">
      <c r="A44" t="s">
        <v>3</v>
      </c>
      <c r="B44" t="s">
        <v>10</v>
      </c>
      <c r="C44" t="s">
        <v>95</v>
      </c>
      <c r="D44" t="str">
        <f>INDEX([1]Sheet1!$H$2:$H$536,MATCH(A44&amp;B44&amp;C44,[1]Sheet1!$D$2:$D$536,0))</f>
        <v>Database Site ID</v>
      </c>
    </row>
    <row r="45" spans="1:4" x14ac:dyDescent="0.35">
      <c r="A45" t="s">
        <v>3</v>
      </c>
      <c r="B45" t="s">
        <v>10</v>
      </c>
      <c r="C45" t="s">
        <v>96</v>
      </c>
      <c r="D45" t="str">
        <f>INDEX([1]Sheet1!$H$2:$H$536,MATCH(A45&amp;B45&amp;C45,[1]Sheet1!$D$2:$D$536,0))</f>
        <v>Database Pump ID</v>
      </c>
    </row>
    <row r="46" spans="1:4" x14ac:dyDescent="0.35">
      <c r="A46" t="s">
        <v>3</v>
      </c>
      <c r="B46" t="s">
        <v>10</v>
      </c>
      <c r="C46" t="s">
        <v>97</v>
      </c>
      <c r="D46" t="str">
        <f>INDEX([1]Sheet1!$H$2:$H$536,MATCH(A46&amp;B46&amp;C46,[1]Sheet1!$D$2:$D$536,0))</f>
        <v xml:space="preserve">Sector the pump is installed in </v>
      </c>
    </row>
    <row r="47" spans="1:4" x14ac:dyDescent="0.35">
      <c r="A47" t="s">
        <v>3</v>
      </c>
      <c r="B47" t="s">
        <v>10</v>
      </c>
      <c r="C47" t="s">
        <v>136</v>
      </c>
      <c r="D47" t="str">
        <f>INDEX([1]Sheet1!$H$2:$H$536,MATCH(A47&amp;B47&amp;C47,[1]Sheet1!$D$2:$D$536,0))</f>
        <v>The application this pump is installed in</v>
      </c>
    </row>
    <row r="48" spans="1:4" x14ac:dyDescent="0.35">
      <c r="A48" t="s">
        <v>3</v>
      </c>
      <c r="B48" t="s">
        <v>10</v>
      </c>
      <c r="C48" t="s">
        <v>137</v>
      </c>
      <c r="D48" t="str">
        <f>INDEX([1]Sheet1!$H$2:$H$536,MATCH(A48&amp;B48&amp;C48,[1]Sheet1!$D$2:$D$536,0))</f>
        <v xml:space="preserve">Pump Class </v>
      </c>
    </row>
    <row r="49" spans="1:4" x14ac:dyDescent="0.35">
      <c r="A49" t="s">
        <v>3</v>
      </c>
      <c r="B49" t="s">
        <v>10</v>
      </c>
      <c r="C49" t="s">
        <v>138</v>
      </c>
      <c r="D49" t="str">
        <f>INDEX([1]Sheet1!$H$2:$H$536,MATCH(A49&amp;B49&amp;C49,[1]Sheet1!$D$2:$D$536,0))</f>
        <v>Load Control Method</v>
      </c>
    </row>
    <row r="50" spans="1:4" x14ac:dyDescent="0.35">
      <c r="A50" t="s">
        <v>3</v>
      </c>
      <c r="B50" t="s">
        <v>10</v>
      </c>
      <c r="C50" t="s">
        <v>139</v>
      </c>
      <c r="D50" t="str">
        <f>INDEX([1]Sheet1!$H$2:$H$536,MATCH(A50&amp;B50&amp;C50,[1]Sheet1!$D$2:$D$536,0))</f>
        <v>Pump Redundancy Role</v>
      </c>
    </row>
    <row r="51" spans="1:4" x14ac:dyDescent="0.35">
      <c r="A51" t="s">
        <v>3</v>
      </c>
      <c r="B51" t="s">
        <v>10</v>
      </c>
      <c r="C51" t="s">
        <v>140</v>
      </c>
      <c r="D51" t="str">
        <f>INDEX([1]Sheet1!$H$2:$H$536,MATCH(A51&amp;B51&amp;C51,[1]Sheet1!$D$2:$D$536,0))</f>
        <v xml:space="preserve">Number of Stages </v>
      </c>
    </row>
    <row r="52" spans="1:4" x14ac:dyDescent="0.35">
      <c r="A52" t="s">
        <v>3</v>
      </c>
      <c r="B52" t="s">
        <v>10</v>
      </c>
      <c r="C52" t="s">
        <v>126</v>
      </c>
      <c r="D52" t="str">
        <f>INDEX([1]Sheet1!$H$2:$H$536,MATCH(A52&amp;B52&amp;C52,[1]Sheet1!$D$2:$D$536,0))</f>
        <v>Estimated date the pump was manufactured</v>
      </c>
    </row>
    <row r="53" spans="1:4" x14ac:dyDescent="0.35">
      <c r="A53" t="s">
        <v>3</v>
      </c>
      <c r="B53" t="s">
        <v>10</v>
      </c>
      <c r="C53" t="s">
        <v>127</v>
      </c>
      <c r="D53" t="str">
        <f>INDEX([1]Sheet1!$H$2:$H$536,MATCH(A53&amp;B53&amp;C53,[1]Sheet1!$D$2:$D$536,0))</f>
        <v>The motor encolsure type</v>
      </c>
    </row>
    <row r="54" spans="1:4" x14ac:dyDescent="0.35">
      <c r="A54" t="s">
        <v>3</v>
      </c>
      <c r="B54" t="s">
        <v>10</v>
      </c>
      <c r="C54" t="s">
        <v>141</v>
      </c>
      <c r="D54" t="str">
        <f>INDEX([1]Sheet1!$H$2:$H$536,MATCH(A54&amp;B54&amp;C54,[1]Sheet1!$D$2:$D$536,0))</f>
        <v>Pump Installation Method</v>
      </c>
    </row>
    <row r="55" spans="1:4" x14ac:dyDescent="0.35">
      <c r="A55" t="s">
        <v>3</v>
      </c>
      <c r="B55" t="s">
        <v>10</v>
      </c>
      <c r="C55" t="s">
        <v>142</v>
      </c>
      <c r="D55" t="str">
        <f>INDEX([1]Sheet1!$H$2:$H$536,MATCH(A55&amp;B55&amp;C55,[1]Sheet1!$D$2:$D$536,0))</f>
        <v>Drive Installation Method</v>
      </c>
    </row>
    <row r="56" spans="1:4" x14ac:dyDescent="0.35">
      <c r="A56" t="s">
        <v>3</v>
      </c>
      <c r="B56" t="s">
        <v>10</v>
      </c>
      <c r="C56" t="s">
        <v>115</v>
      </c>
      <c r="D56" t="str">
        <f>INDEX([1]Sheet1!$H$2:$H$536,MATCH(A56&amp;B56&amp;C56,[1]Sheet1!$D$2:$D$536,0))</f>
        <v>Pump Class Code</v>
      </c>
    </row>
    <row r="57" spans="1:4" x14ac:dyDescent="0.35">
      <c r="A57" t="s">
        <v>3</v>
      </c>
      <c r="B57" t="s">
        <v>10</v>
      </c>
      <c r="C57" t="s">
        <v>143</v>
      </c>
      <c r="D57" t="str">
        <f>INDEX([1]Sheet1!$H$2:$H$536,MATCH(A57&amp;B57&amp;C57,[1]Sheet1!$D$2:$D$536,0))</f>
        <v>If operating as part of a system which pumps are operating with it (as Database Pump ID</v>
      </c>
    </row>
    <row r="58" spans="1:4" x14ac:dyDescent="0.35">
      <c r="A58" t="s">
        <v>3</v>
      </c>
      <c r="B58" t="s">
        <v>10</v>
      </c>
      <c r="C58" t="s">
        <v>144</v>
      </c>
      <c r="D58" t="str">
        <f>INDEX([1]Sheet1!$H$2:$H$536,MATCH(A58&amp;B58&amp;C58,[1]Sheet1!$D$2:$D$536,0))</f>
        <v>Nominal Pump Speed (RPM)</v>
      </c>
    </row>
    <row r="59" spans="1:4" x14ac:dyDescent="0.35">
      <c r="A59" t="s">
        <v>3</v>
      </c>
      <c r="B59" t="s">
        <v>10</v>
      </c>
      <c r="C59" t="s">
        <v>124</v>
      </c>
      <c r="D59" t="str">
        <f>INDEX([1]Sheet1!$H$2:$H$536,MATCH(A59&amp;B59&amp;C59,[1]Sheet1!$D$2:$D$536,0))</f>
        <v>Pump Manufacturer</v>
      </c>
    </row>
    <row r="60" spans="1:4" x14ac:dyDescent="0.35">
      <c r="A60" t="s">
        <v>3</v>
      </c>
      <c r="B60" t="s">
        <v>10</v>
      </c>
      <c r="C60" t="s">
        <v>145</v>
      </c>
      <c r="D60" t="str">
        <f>INDEX([1]Sheet1!$H$2:$H$536,MATCH(A60&amp;B60&amp;C60,[1]Sheet1!$D$2:$D$536,0))</f>
        <v>Pump Model Number</v>
      </c>
    </row>
    <row r="61" spans="1:4" x14ac:dyDescent="0.35">
      <c r="A61" t="s">
        <v>3</v>
      </c>
      <c r="B61" t="s">
        <v>11</v>
      </c>
      <c r="C61" t="s">
        <v>94</v>
      </c>
      <c r="D61" t="str">
        <f>INDEX([1]Sheet1!$H$2:$H$536,MATCH(A61&amp;B61&amp;C61,[1]Sheet1!$D$2:$D$536,0))</f>
        <v>Date information in this table was added to the database</v>
      </c>
    </row>
    <row r="62" spans="1:4" x14ac:dyDescent="0.35">
      <c r="A62" t="s">
        <v>3</v>
      </c>
      <c r="B62" t="s">
        <v>11</v>
      </c>
      <c r="C62" t="s">
        <v>95</v>
      </c>
      <c r="D62" t="str">
        <f>INDEX([1]Sheet1!$H$2:$H$536,MATCH(A62&amp;B62&amp;C62,[1]Sheet1!$D$2:$D$536,0))</f>
        <v>Database Site ID</v>
      </c>
    </row>
    <row r="63" spans="1:4" x14ac:dyDescent="0.35">
      <c r="A63" t="s">
        <v>3</v>
      </c>
      <c r="B63" t="s">
        <v>11</v>
      </c>
      <c r="C63" t="s">
        <v>96</v>
      </c>
      <c r="D63" t="str">
        <f>INDEX([1]Sheet1!$H$2:$H$536,MATCH(A63&amp;B63&amp;C63,[1]Sheet1!$D$2:$D$536,0))</f>
        <v>Database Pump ID</v>
      </c>
    </row>
    <row r="64" spans="1:4" x14ac:dyDescent="0.35">
      <c r="A64" t="s">
        <v>3</v>
      </c>
      <c r="B64" t="s">
        <v>11</v>
      </c>
      <c r="C64" t="s">
        <v>146</v>
      </c>
      <c r="D64" t="str">
        <f>INDEX([1]Sheet1!$H$2:$H$536,MATCH(A64&amp;B64&amp;C64,[1]Sheet1!$D$2:$D$536,0))</f>
        <v>Pump Type (Efficient C&amp;I or Circulator)</v>
      </c>
    </row>
    <row r="65" spans="1:4" x14ac:dyDescent="0.35">
      <c r="A65" t="s">
        <v>3</v>
      </c>
      <c r="B65" t="s">
        <v>11</v>
      </c>
      <c r="C65" t="s">
        <v>147</v>
      </c>
      <c r="D65" t="str">
        <f>INDEX([1]Sheet1!$H$2:$H$536,MATCH(A65&amp;B65&amp;C65,[1]Sheet1!$D$2:$D$536,0))</f>
        <v xml:space="preserve">Zip Code the pump is installed in </v>
      </c>
    </row>
    <row r="66" spans="1:4" x14ac:dyDescent="0.35">
      <c r="A66" t="s">
        <v>3</v>
      </c>
      <c r="B66" t="s">
        <v>11</v>
      </c>
      <c r="C66" t="s">
        <v>148</v>
      </c>
      <c r="D66" t="str">
        <f>INDEX([1]Sheet1!$H$2:$H$536,MATCH(A66&amp;B66&amp;C66,[1]Sheet1!$D$2:$D$536,0))</f>
        <v>Pump Manufacturer</v>
      </c>
    </row>
    <row r="67" spans="1:4" x14ac:dyDescent="0.35">
      <c r="A67" t="s">
        <v>3</v>
      </c>
      <c r="B67" t="s">
        <v>11</v>
      </c>
      <c r="C67" t="s">
        <v>149</v>
      </c>
      <c r="D67" t="str">
        <f>INDEX([1]Sheet1!$H$2:$H$536,MATCH(A67&amp;B67&amp;C67,[1]Sheet1!$D$2:$D$536,0))</f>
        <v>Manufacturer's Pump Model Number</v>
      </c>
    </row>
    <row r="68" spans="1:4" x14ac:dyDescent="0.35">
      <c r="A68" t="s">
        <v>3</v>
      </c>
      <c r="B68" t="s">
        <v>11</v>
      </c>
      <c r="C68" t="s">
        <v>150</v>
      </c>
      <c r="D68" t="str">
        <f>INDEX([1]Sheet1!$H$2:$H$536,MATCH(A68&amp;B68&amp;C68,[1]Sheet1!$D$2:$D$536,0))</f>
        <v>Manufacturer's Model number for the motor</v>
      </c>
    </row>
    <row r="69" spans="1:4" x14ac:dyDescent="0.35">
      <c r="A69" t="s">
        <v>3</v>
      </c>
      <c r="B69" t="s">
        <v>11</v>
      </c>
      <c r="C69" t="s">
        <v>151</v>
      </c>
      <c r="D69" t="str">
        <f>INDEX([1]Sheet1!$H$2:$H$536,MATCH(A69&amp;B69&amp;C69,[1]Sheet1!$D$2:$D$536,0))</f>
        <v>Namplate rated flow of the pump (gpm)</v>
      </c>
    </row>
    <row r="70" spans="1:4" x14ac:dyDescent="0.35">
      <c r="A70" t="s">
        <v>3</v>
      </c>
      <c r="B70" t="s">
        <v>11</v>
      </c>
      <c r="C70" t="s">
        <v>152</v>
      </c>
      <c r="D70" t="str">
        <f>INDEX([1]Sheet1!$H$2:$H$536,MATCH(A70&amp;B70&amp;C70,[1]Sheet1!$D$2:$D$536,0))</f>
        <v>Motor Horsepower (HP)</v>
      </c>
    </row>
    <row r="71" spans="1:4" x14ac:dyDescent="0.35">
      <c r="A71" t="s">
        <v>3</v>
      </c>
      <c r="B71" t="s">
        <v>11</v>
      </c>
      <c r="C71" t="s">
        <v>153</v>
      </c>
      <c r="D71" t="str">
        <f>INDEX([1]Sheet1!$H$2:$H$536,MATCH(A71&amp;B71&amp;C71,[1]Sheet1!$D$2:$D$536,0))</f>
        <v>Max. nameplate pump horsepower</v>
      </c>
    </row>
    <row r="72" spans="1:4" x14ac:dyDescent="0.35">
      <c r="A72" t="s">
        <v>3</v>
      </c>
      <c r="B72" t="s">
        <v>11</v>
      </c>
      <c r="C72" t="s">
        <v>154</v>
      </c>
      <c r="D72" t="str">
        <f>INDEX([1]Sheet1!$H$2:$H$536,MATCH(A72&amp;B72&amp;C72,[1]Sheet1!$D$2:$D$536,0))</f>
        <v>Input Rated Volts to the motor (from Nameplate)</v>
      </c>
    </row>
    <row r="73" spans="1:4" x14ac:dyDescent="0.35">
      <c r="A73" t="s">
        <v>3</v>
      </c>
      <c r="B73" t="s">
        <v>11</v>
      </c>
      <c r="C73" t="s">
        <v>155</v>
      </c>
      <c r="D73" t="str">
        <f>INDEX([1]Sheet1!$H$2:$H$536,MATCH(A73&amp;B73&amp;C73,[1]Sheet1!$D$2:$D$536,0))</f>
        <v>Input Rated Amps to the motor (from Nameplate)</v>
      </c>
    </row>
    <row r="74" spans="1:4" x14ac:dyDescent="0.35">
      <c r="A74" t="s">
        <v>3</v>
      </c>
      <c r="B74" t="s">
        <v>11</v>
      </c>
      <c r="C74" t="s">
        <v>156</v>
      </c>
      <c r="D74" t="str">
        <f>INDEX([1]Sheet1!$H$2:$H$536,MATCH(A74&amp;B74&amp;C74,[1]Sheet1!$D$2:$D$536,0))</f>
        <v>Rated Pump Head (ft)</v>
      </c>
    </row>
    <row r="75" spans="1:4" x14ac:dyDescent="0.35">
      <c r="A75" t="s">
        <v>3</v>
      </c>
      <c r="B75" t="s">
        <v>11</v>
      </c>
      <c r="C75" t="s">
        <v>157</v>
      </c>
      <c r="D75" t="str">
        <f>INDEX([1]Sheet1!$H$2:$H$536,MATCH(A75&amp;B75&amp;C75,[1]Sheet1!$D$2:$D$536,0))</f>
        <v>Rated Speed of the pump (RPM)</v>
      </c>
    </row>
    <row r="76" spans="1:4" x14ac:dyDescent="0.35">
      <c r="A76" t="s">
        <v>3</v>
      </c>
      <c r="B76" t="s">
        <v>11</v>
      </c>
      <c r="C76" t="s">
        <v>158</v>
      </c>
      <c r="D76" t="str">
        <f>INDEX([1]Sheet1!$H$2:$H$536,MATCH(A76&amp;B76&amp;C76,[1]Sheet1!$D$2:$D$536,0))</f>
        <v>Impeller Diameter (inches)</v>
      </c>
    </row>
    <row r="77" spans="1:4" x14ac:dyDescent="0.35">
      <c r="A77" t="s">
        <v>3</v>
      </c>
      <c r="B77" t="s">
        <v>11</v>
      </c>
      <c r="C77" t="s">
        <v>159</v>
      </c>
      <c r="D77" t="str">
        <f>INDEX([1]Sheet1!$H$2:$H$536,MATCH(A77&amp;B77&amp;C77,[1]Sheet1!$D$2:$D$536,0))</f>
        <v>Estimated Age of the pump (years)</v>
      </c>
    </row>
    <row r="78" spans="1:4" x14ac:dyDescent="0.35">
      <c r="A78" t="s">
        <v>3</v>
      </c>
      <c r="B78" t="s">
        <v>11</v>
      </c>
      <c r="C78" t="s">
        <v>97</v>
      </c>
      <c r="D78" t="str">
        <f>INDEX([1]Sheet1!$H$2:$H$536,MATCH(A78&amp;B78&amp;C78,[1]Sheet1!$D$2:$D$536,0))</f>
        <v xml:space="preserve">Sector the pump is installed in </v>
      </c>
    </row>
    <row r="79" spans="1:4" x14ac:dyDescent="0.35">
      <c r="A79" t="s">
        <v>8</v>
      </c>
      <c r="B79" t="s">
        <v>12</v>
      </c>
      <c r="C79" t="s">
        <v>94</v>
      </c>
      <c r="D79" t="str">
        <f>INDEX([1]Sheet1!$H$2:$H$536,MATCH(A79&amp;B79&amp;C79,[1]Sheet1!$D$2:$D$536,0))</f>
        <v>Date information in this table was added to the database</v>
      </c>
    </row>
    <row r="80" spans="1:4" x14ac:dyDescent="0.35">
      <c r="A80" t="s">
        <v>8</v>
      </c>
      <c r="B80" t="s">
        <v>12</v>
      </c>
      <c r="C80" t="s">
        <v>95</v>
      </c>
      <c r="D80" t="str">
        <f>INDEX([1]Sheet1!$H$2:$H$536,MATCH(A80&amp;B80&amp;C80,[1]Sheet1!$D$2:$D$536,0))</f>
        <v>Database Site ID</v>
      </c>
    </row>
    <row r="81" spans="1:4" x14ac:dyDescent="0.35">
      <c r="A81" t="s">
        <v>8</v>
      </c>
      <c r="B81" t="s">
        <v>12</v>
      </c>
      <c r="C81" t="s">
        <v>96</v>
      </c>
      <c r="D81" t="str">
        <f>INDEX([1]Sheet1!$H$2:$H$536,MATCH(A81&amp;B81&amp;C81,[1]Sheet1!$D$2:$D$536,0))</f>
        <v>Database Pump ID</v>
      </c>
    </row>
    <row r="82" spans="1:4" x14ac:dyDescent="0.35">
      <c r="A82" t="s">
        <v>8</v>
      </c>
      <c r="B82" t="s">
        <v>12</v>
      </c>
      <c r="C82" t="s">
        <v>160</v>
      </c>
      <c r="D82" t="str">
        <f>INDEX([1]Sheet1!$H$2:$H$536,MATCH(A82&amp;B82&amp;C82,[1]Sheet1!$D$2:$D$536,0))</f>
        <v>Normalized Head Value 1</v>
      </c>
    </row>
    <row r="83" spans="1:4" x14ac:dyDescent="0.35">
      <c r="A83" t="s">
        <v>8</v>
      </c>
      <c r="B83" t="s">
        <v>12</v>
      </c>
      <c r="C83" t="s">
        <v>161</v>
      </c>
      <c r="D83" t="str">
        <f>INDEX([1]Sheet1!$H$2:$H$536,MATCH(A83&amp;B83&amp;C83,[1]Sheet1!$D$2:$D$536,0))</f>
        <v>Normalized Head Value 2</v>
      </c>
    </row>
    <row r="84" spans="1:4" x14ac:dyDescent="0.35">
      <c r="A84" t="s">
        <v>8</v>
      </c>
      <c r="B84" t="s">
        <v>12</v>
      </c>
      <c r="C84" t="s">
        <v>162</v>
      </c>
      <c r="D84" t="str">
        <f>INDEX([1]Sheet1!$H$2:$H$536,MATCH(A84&amp;B84&amp;C84,[1]Sheet1!$D$2:$D$536,0))</f>
        <v>Normalized Head Value 3</v>
      </c>
    </row>
    <row r="85" spans="1:4" x14ac:dyDescent="0.35">
      <c r="A85" t="s">
        <v>8</v>
      </c>
      <c r="B85" t="s">
        <v>12</v>
      </c>
      <c r="C85" t="s">
        <v>163</v>
      </c>
      <c r="D85" t="str">
        <f>INDEX([1]Sheet1!$H$2:$H$536,MATCH(A85&amp;B85&amp;C85,[1]Sheet1!$D$2:$D$536,0))</f>
        <v>Normalized Head Value 4</v>
      </c>
    </row>
    <row r="86" spans="1:4" x14ac:dyDescent="0.35">
      <c r="A86" t="s">
        <v>8</v>
      </c>
      <c r="B86" t="s">
        <v>12</v>
      </c>
      <c r="C86" t="s">
        <v>164</v>
      </c>
      <c r="D86" t="str">
        <f>INDEX([1]Sheet1!$H$2:$H$536,MATCH(A86&amp;B86&amp;C86,[1]Sheet1!$D$2:$D$536,0))</f>
        <v>Normalized Power Value 1</v>
      </c>
    </row>
    <row r="87" spans="1:4" x14ac:dyDescent="0.35">
      <c r="A87" t="s">
        <v>8</v>
      </c>
      <c r="B87" t="s">
        <v>12</v>
      </c>
      <c r="C87" t="s">
        <v>165</v>
      </c>
      <c r="D87" t="str">
        <f>INDEX([1]Sheet1!$H$2:$H$536,MATCH(A87&amp;B87&amp;C87,[1]Sheet1!$D$2:$D$536,0))</f>
        <v>Normalized Power Value 2</v>
      </c>
    </row>
    <row r="88" spans="1:4" x14ac:dyDescent="0.35">
      <c r="A88" t="s">
        <v>8</v>
      </c>
      <c r="B88" t="s">
        <v>12</v>
      </c>
      <c r="C88" t="s">
        <v>166</v>
      </c>
      <c r="D88" t="str">
        <f>INDEX([1]Sheet1!$H$2:$H$536,MATCH(A88&amp;B88&amp;C88,[1]Sheet1!$D$2:$D$536,0))</f>
        <v>Normalized Power Value 3</v>
      </c>
    </row>
    <row r="89" spans="1:4" x14ac:dyDescent="0.35">
      <c r="A89" t="s">
        <v>8</v>
      </c>
      <c r="B89" t="s">
        <v>12</v>
      </c>
      <c r="C89" t="s">
        <v>167</v>
      </c>
      <c r="D89" t="str">
        <f>INDEX([1]Sheet1!$H$2:$H$536,MATCH(A89&amp;B89&amp;C89,[1]Sheet1!$D$2:$D$536,0))</f>
        <v>Normalized Power Value 4</v>
      </c>
    </row>
    <row r="90" spans="1:4" x14ac:dyDescent="0.35">
      <c r="A90" t="s">
        <v>8</v>
      </c>
      <c r="B90" t="s">
        <v>12</v>
      </c>
      <c r="C90" t="s">
        <v>168</v>
      </c>
      <c r="D90" t="str">
        <f>INDEX([1]Sheet1!$H$2:$H$536,MATCH(A90&amp;B90&amp;C90,[1]Sheet1!$D$2:$D$536,0))</f>
        <v>a-coefficient for the normalized power curve</v>
      </c>
    </row>
    <row r="91" spans="1:4" x14ac:dyDescent="0.35">
      <c r="A91" t="s">
        <v>8</v>
      </c>
      <c r="B91" t="s">
        <v>12</v>
      </c>
      <c r="C91" t="s">
        <v>169</v>
      </c>
      <c r="D91" t="str">
        <f>INDEX([1]Sheet1!$H$2:$H$536,MATCH(A91&amp;B91&amp;C91,[1]Sheet1!$D$2:$D$536,0))</f>
        <v>b-coefficient for the normalized power curve</v>
      </c>
    </row>
    <row r="92" spans="1:4" x14ac:dyDescent="0.35">
      <c r="A92" t="s">
        <v>8</v>
      </c>
      <c r="B92" t="s">
        <v>12</v>
      </c>
      <c r="C92" t="s">
        <v>170</v>
      </c>
      <c r="D92" t="str">
        <f>INDEX([1]Sheet1!$H$2:$H$536,MATCH(A92&amp;B92&amp;C92,[1]Sheet1!$D$2:$D$536,0))</f>
        <v>c-coefficient for the normalized power curve</v>
      </c>
    </row>
    <row r="93" spans="1:4" x14ac:dyDescent="0.35">
      <c r="A93" t="s">
        <v>8</v>
      </c>
      <c r="B93" t="s">
        <v>12</v>
      </c>
      <c r="C93" t="s">
        <v>171</v>
      </c>
      <c r="D93" t="str">
        <f>INDEX([1]Sheet1!$H$2:$H$536,MATCH(A93&amp;B93&amp;C93,[1]Sheet1!$D$2:$D$536,0))</f>
        <v>d-coefficient for the normalized power curve</v>
      </c>
    </row>
    <row r="94" spans="1:4" x14ac:dyDescent="0.35">
      <c r="A94" t="s">
        <v>8</v>
      </c>
      <c r="B94" t="s">
        <v>12</v>
      </c>
      <c r="C94" t="s">
        <v>172</v>
      </c>
      <c r="D94" t="str">
        <f>INDEX([1]Sheet1!$H$2:$H$536,MATCH(A94&amp;B94&amp;C94,[1]Sheet1!$D$2:$D$536,0))</f>
        <v>a-coefficient for the normalized Head curve</v>
      </c>
    </row>
    <row r="95" spans="1:4" x14ac:dyDescent="0.35">
      <c r="A95" t="s">
        <v>8</v>
      </c>
      <c r="B95" t="s">
        <v>12</v>
      </c>
      <c r="C95" t="s">
        <v>173</v>
      </c>
      <c r="D95" t="str">
        <f>INDEX([1]Sheet1!$H$2:$H$536,MATCH(A95&amp;B95&amp;C95,[1]Sheet1!$D$2:$D$536,0))</f>
        <v>b-coefficient for the normalized Head curve</v>
      </c>
    </row>
    <row r="96" spans="1:4" x14ac:dyDescent="0.35">
      <c r="A96" t="s">
        <v>8</v>
      </c>
      <c r="B96" t="s">
        <v>12</v>
      </c>
      <c r="C96" t="s">
        <v>174</v>
      </c>
      <c r="D96" t="str">
        <f>INDEX([1]Sheet1!$H$2:$H$536,MATCH(A96&amp;B96&amp;C96,[1]Sheet1!$D$2:$D$536,0))</f>
        <v>c-coefficient for the normalized Head curve</v>
      </c>
    </row>
    <row r="97" spans="1:4" x14ac:dyDescent="0.35">
      <c r="A97" t="s">
        <v>8</v>
      </c>
      <c r="B97" t="s">
        <v>12</v>
      </c>
      <c r="C97" t="s">
        <v>175</v>
      </c>
      <c r="D97" t="str">
        <f>INDEX([1]Sheet1!$H$2:$H$536,MATCH(A97&amp;B97&amp;C97,[1]Sheet1!$D$2:$D$536,0))</f>
        <v>a-coefficient for the normalized efficiency curve</v>
      </c>
    </row>
    <row r="98" spans="1:4" x14ac:dyDescent="0.35">
      <c r="A98" t="s">
        <v>8</v>
      </c>
      <c r="B98" t="s">
        <v>12</v>
      </c>
      <c r="C98" t="s">
        <v>176</v>
      </c>
      <c r="D98" t="str">
        <f>INDEX([1]Sheet1!$H$2:$H$536,MATCH(A98&amp;B98&amp;C98,[1]Sheet1!$D$2:$D$536,0))</f>
        <v>b-coefficient for the normalized efficiency curve</v>
      </c>
    </row>
    <row r="99" spans="1:4" x14ac:dyDescent="0.35">
      <c r="A99" t="s">
        <v>8</v>
      </c>
      <c r="B99" t="s">
        <v>12</v>
      </c>
      <c r="C99" t="s">
        <v>177</v>
      </c>
      <c r="D99" t="str">
        <f>INDEX([1]Sheet1!$H$2:$H$536,MATCH(A99&amp;B99&amp;C99,[1]Sheet1!$D$2:$D$536,0))</f>
        <v>c-coefficient for the normalized efficiency curve</v>
      </c>
    </row>
    <row r="100" spans="1:4" x14ac:dyDescent="0.35">
      <c r="A100" t="s">
        <v>8</v>
      </c>
      <c r="B100" t="s">
        <v>12</v>
      </c>
      <c r="C100" t="s">
        <v>178</v>
      </c>
      <c r="D100" t="str">
        <f>INDEX([1]Sheet1!$H$2:$H$536,MATCH(A100&amp;B100&amp;C100,[1]Sheet1!$D$2:$D$536,0))</f>
        <v>Normalized Head Value 5</v>
      </c>
    </row>
    <row r="101" spans="1:4" x14ac:dyDescent="0.35">
      <c r="A101" t="s">
        <v>8</v>
      </c>
      <c r="B101" t="s">
        <v>12</v>
      </c>
      <c r="C101" t="s">
        <v>179</v>
      </c>
      <c r="D101" t="str">
        <f>INDEX([1]Sheet1!$H$2:$H$536,MATCH(A101&amp;B101&amp;C101,[1]Sheet1!$D$2:$D$536,0))</f>
        <v>Normalized Head Value 6</v>
      </c>
    </row>
    <row r="102" spans="1:4" x14ac:dyDescent="0.35">
      <c r="A102" t="s">
        <v>8</v>
      </c>
      <c r="B102" t="s">
        <v>12</v>
      </c>
      <c r="C102" t="s">
        <v>180</v>
      </c>
      <c r="D102" t="s">
        <v>91</v>
      </c>
    </row>
    <row r="103" spans="1:4" x14ac:dyDescent="0.35">
      <c r="A103" t="s">
        <v>8</v>
      </c>
      <c r="B103" t="s">
        <v>12</v>
      </c>
      <c r="C103" t="s">
        <v>181</v>
      </c>
      <c r="D103" t="s">
        <v>92</v>
      </c>
    </row>
    <row r="104" spans="1:4" x14ac:dyDescent="0.35">
      <c r="A104" t="s">
        <v>8</v>
      </c>
      <c r="B104" t="s">
        <v>12</v>
      </c>
      <c r="C104" t="s">
        <v>182</v>
      </c>
      <c r="D104" t="str">
        <f>INDEX([1]Sheet1!$H$2:$H$536,MATCH(A104&amp;B104&amp;C104,[1]Sheet1!$D$2:$D$536,0))</f>
        <v>e-coefficient for the normalized power curve</v>
      </c>
    </row>
    <row r="105" spans="1:4" x14ac:dyDescent="0.35">
      <c r="A105" t="s">
        <v>8</v>
      </c>
      <c r="B105" t="s">
        <v>12</v>
      </c>
      <c r="C105" t="s">
        <v>183</v>
      </c>
      <c r="D105" t="str">
        <f>INDEX([1]Sheet1!$H$2:$H$536,MATCH(A105&amp;B105&amp;C105,[1]Sheet1!$D$2:$D$536,0))</f>
        <v>f-coefficient for the normalized power curve</v>
      </c>
    </row>
    <row r="106" spans="1:4" x14ac:dyDescent="0.35">
      <c r="A106" t="s">
        <v>8</v>
      </c>
      <c r="B106" t="s">
        <v>12</v>
      </c>
      <c r="C106" t="s">
        <v>184</v>
      </c>
      <c r="D106" t="str">
        <f>INDEX([1]Sheet1!$H$2:$H$536,MATCH(A106&amp;B106&amp;C106,[1]Sheet1!$D$2:$D$536,0))</f>
        <v>g-coefficient for the normalized power curve</v>
      </c>
    </row>
    <row r="107" spans="1:4" x14ac:dyDescent="0.35">
      <c r="A107" t="s">
        <v>8</v>
      </c>
      <c r="B107" t="s">
        <v>12</v>
      </c>
      <c r="C107" t="s">
        <v>185</v>
      </c>
      <c r="D107" t="str">
        <f>INDEX([1]Sheet1!$H$2:$H$536,MATCH(A107&amp;B107&amp;C107,[1]Sheet1!$D$2:$D$536,0))</f>
        <v>d-coefficient for the normalized Head curve</v>
      </c>
    </row>
    <row r="108" spans="1:4" x14ac:dyDescent="0.35">
      <c r="A108" t="s">
        <v>8</v>
      </c>
      <c r="B108" t="s">
        <v>12</v>
      </c>
      <c r="C108" t="s">
        <v>186</v>
      </c>
      <c r="D108" t="str">
        <f>INDEX([1]Sheet1!$H$2:$H$536,MATCH(A108&amp;B108&amp;C108,[1]Sheet1!$D$2:$D$536,0))</f>
        <v>e-coefficient for the normalized Head curve</v>
      </c>
    </row>
    <row r="109" spans="1:4" x14ac:dyDescent="0.35">
      <c r="A109" t="s">
        <v>8</v>
      </c>
      <c r="B109" t="s">
        <v>12</v>
      </c>
      <c r="C109" t="s">
        <v>187</v>
      </c>
      <c r="D109" t="str">
        <f>INDEX([1]Sheet1!$H$2:$H$536,MATCH(A109&amp;B109&amp;C109,[1]Sheet1!$D$2:$D$536,0))</f>
        <v>f-coefficient for the normalized Head curve</v>
      </c>
    </row>
    <row r="110" spans="1:4" x14ac:dyDescent="0.35">
      <c r="A110" t="s">
        <v>8</v>
      </c>
      <c r="B110" t="s">
        <v>12</v>
      </c>
      <c r="C110" t="s">
        <v>188</v>
      </c>
      <c r="D110" t="str">
        <f>INDEX([1]Sheet1!$H$2:$H$536,MATCH(A110&amp;B110&amp;C110,[1]Sheet1!$D$2:$D$536,0))</f>
        <v>g-coefficient for the normalized Head curve</v>
      </c>
    </row>
    <row r="111" spans="1:4" x14ac:dyDescent="0.35">
      <c r="A111" t="s">
        <v>8</v>
      </c>
      <c r="B111" t="s">
        <v>12</v>
      </c>
      <c r="C111" t="s">
        <v>189</v>
      </c>
      <c r="D111" t="str">
        <f>INDEX([1]Sheet1!$H$2:$H$536,MATCH(A111&amp;B111&amp;C111,[1]Sheet1!$D$2:$D$536,0))</f>
        <v>d-coefficient for the normalized efficiency curve</v>
      </c>
    </row>
    <row r="112" spans="1:4" x14ac:dyDescent="0.35">
      <c r="A112" t="s">
        <v>8</v>
      </c>
      <c r="B112" t="s">
        <v>12</v>
      </c>
      <c r="C112" t="s">
        <v>190</v>
      </c>
      <c r="D112" t="str">
        <f>INDEX([1]Sheet1!$H$2:$H$536,MATCH(A112&amp;B112&amp;C112,[1]Sheet1!$D$2:$D$536,0))</f>
        <v>e-coefficient for the normalized efficiency curve</v>
      </c>
    </row>
    <row r="113" spans="1:4" x14ac:dyDescent="0.35">
      <c r="A113" t="s">
        <v>8</v>
      </c>
      <c r="B113" t="s">
        <v>12</v>
      </c>
      <c r="C113" t="s">
        <v>191</v>
      </c>
      <c r="D113" t="str">
        <f>INDEX([1]Sheet1!$H$2:$H$536,MATCH(A113&amp;B113&amp;C113,[1]Sheet1!$D$2:$D$536,0))</f>
        <v>f-coefficient for the normalized efficiency curve</v>
      </c>
    </row>
    <row r="114" spans="1:4" x14ac:dyDescent="0.35">
      <c r="A114" t="s">
        <v>8</v>
      </c>
      <c r="B114" t="s">
        <v>12</v>
      </c>
      <c r="C114" t="s">
        <v>192</v>
      </c>
      <c r="D114" t="str">
        <f>INDEX([1]Sheet1!$H$2:$H$536,MATCH(A114&amp;B114&amp;C114,[1]Sheet1!$D$2:$D$536,0))</f>
        <v>g-coefficient for the normalized efficiency curve</v>
      </c>
    </row>
    <row r="115" spans="1:4" x14ac:dyDescent="0.35">
      <c r="A115" t="s">
        <v>8</v>
      </c>
      <c r="B115" t="s">
        <v>13</v>
      </c>
      <c r="C115" t="s">
        <v>94</v>
      </c>
      <c r="D115" t="str">
        <f>INDEX([1]Sheet1!$H$2:$H$536,MATCH(A115&amp;B115&amp;C115,[1]Sheet1!$D$2:$D$536,0))</f>
        <v>Date information in this table was added to the database</v>
      </c>
    </row>
    <row r="116" spans="1:4" x14ac:dyDescent="0.35">
      <c r="A116" t="s">
        <v>8</v>
      </c>
      <c r="B116" t="s">
        <v>13</v>
      </c>
      <c r="C116" t="s">
        <v>95</v>
      </c>
      <c r="D116" t="str">
        <f>INDEX([1]Sheet1!$H$2:$H$536,MATCH(A116&amp;B116&amp;C116,[1]Sheet1!$D$2:$D$536,0))</f>
        <v>Database Site ID</v>
      </c>
    </row>
    <row r="117" spans="1:4" x14ac:dyDescent="0.35">
      <c r="A117" t="s">
        <v>8</v>
      </c>
      <c r="B117" t="s">
        <v>13</v>
      </c>
      <c r="C117" t="s">
        <v>96</v>
      </c>
      <c r="D117" t="str">
        <f>INDEX([1]Sheet1!$H$2:$H$536,MATCH(A117&amp;B117&amp;C117,[1]Sheet1!$D$2:$D$536,0))</f>
        <v>Database Pump ID</v>
      </c>
    </row>
    <row r="118" spans="1:4" x14ac:dyDescent="0.35">
      <c r="A118" t="s">
        <v>8</v>
      </c>
      <c r="B118" t="s">
        <v>13</v>
      </c>
      <c r="C118" t="s">
        <v>193</v>
      </c>
      <c r="D118" t="str">
        <f>INDEX([1]Sheet1!$H$2:$H$536,MATCH(A118&amp;B118&amp;C118,[1]Sheet1!$D$2:$D$536,0))</f>
        <v>Non-normalized Head Value 1</v>
      </c>
    </row>
    <row r="119" spans="1:4" x14ac:dyDescent="0.35">
      <c r="A119" t="s">
        <v>8</v>
      </c>
      <c r="B119" t="s">
        <v>13</v>
      </c>
      <c r="C119" t="s">
        <v>194</v>
      </c>
      <c r="D119" t="str">
        <f>INDEX([1]Sheet1!$H$2:$H$536,MATCH(A119&amp;B119&amp;C119,[1]Sheet1!$D$2:$D$536,0))</f>
        <v>Non-normalized Head Value 2</v>
      </c>
    </row>
    <row r="120" spans="1:4" x14ac:dyDescent="0.35">
      <c r="A120" t="s">
        <v>8</v>
      </c>
      <c r="B120" t="s">
        <v>13</v>
      </c>
      <c r="C120" t="s">
        <v>195</v>
      </c>
      <c r="D120" t="str">
        <f>INDEX([1]Sheet1!$H$2:$H$536,MATCH(A120&amp;B120&amp;C120,[1]Sheet1!$D$2:$D$536,0))</f>
        <v>Non-normalized Head Value 3</v>
      </c>
    </row>
    <row r="121" spans="1:4" x14ac:dyDescent="0.35">
      <c r="A121" t="s">
        <v>8</v>
      </c>
      <c r="B121" t="s">
        <v>13</v>
      </c>
      <c r="C121" t="s">
        <v>196</v>
      </c>
      <c r="D121" t="str">
        <f>INDEX([1]Sheet1!$H$2:$H$536,MATCH(A121&amp;B121&amp;C121,[1]Sheet1!$D$2:$D$536,0))</f>
        <v>Non-normalized Head Value 4</v>
      </c>
    </row>
    <row r="122" spans="1:4" x14ac:dyDescent="0.35">
      <c r="A122" t="s">
        <v>8</v>
      </c>
      <c r="B122" t="s">
        <v>13</v>
      </c>
      <c r="C122" t="s">
        <v>197</v>
      </c>
      <c r="D122" t="str">
        <f>INDEX([1]Sheet1!$H$2:$H$536,MATCH(A122&amp;B122&amp;C122,[1]Sheet1!$D$2:$D$536,0))</f>
        <v>Non-normalized Power Value 1</v>
      </c>
    </row>
    <row r="123" spans="1:4" x14ac:dyDescent="0.35">
      <c r="A123" t="s">
        <v>8</v>
      </c>
      <c r="B123" t="s">
        <v>13</v>
      </c>
      <c r="C123" t="s">
        <v>198</v>
      </c>
      <c r="D123" t="str">
        <f>INDEX([1]Sheet1!$H$2:$H$536,MATCH(A123&amp;B123&amp;C123,[1]Sheet1!$D$2:$D$536,0))</f>
        <v>Non-normalized Power Value 2</v>
      </c>
    </row>
    <row r="124" spans="1:4" x14ac:dyDescent="0.35">
      <c r="A124" t="s">
        <v>8</v>
      </c>
      <c r="B124" t="s">
        <v>13</v>
      </c>
      <c r="C124" t="s">
        <v>199</v>
      </c>
      <c r="D124" t="str">
        <f>INDEX([1]Sheet1!$H$2:$H$536,MATCH(A124&amp;B124&amp;C124,[1]Sheet1!$D$2:$D$536,0))</f>
        <v>Non-normalized Power Value 3</v>
      </c>
    </row>
    <row r="125" spans="1:4" x14ac:dyDescent="0.35">
      <c r="A125" t="s">
        <v>8</v>
      </c>
      <c r="B125" t="s">
        <v>13</v>
      </c>
      <c r="C125" t="s">
        <v>200</v>
      </c>
      <c r="D125" t="str">
        <f>INDEX([1]Sheet1!$H$2:$H$536,MATCH(A125&amp;B125&amp;C125,[1]Sheet1!$D$2:$D$536,0))</f>
        <v>Non-normalized Power Value 4</v>
      </c>
    </row>
    <row r="126" spans="1:4" x14ac:dyDescent="0.35">
      <c r="A126" t="s">
        <v>8</v>
      </c>
      <c r="B126" t="s">
        <v>13</v>
      </c>
      <c r="C126" t="s">
        <v>201</v>
      </c>
      <c r="D126" t="str">
        <f>INDEX([1]Sheet1!$H$2:$H$536,MATCH(A126&amp;B126&amp;C126,[1]Sheet1!$D$2:$D$536,0))</f>
        <v>a-coefficient for the non-normalized power curve</v>
      </c>
    </row>
    <row r="127" spans="1:4" x14ac:dyDescent="0.35">
      <c r="A127" t="s">
        <v>8</v>
      </c>
      <c r="B127" t="s">
        <v>13</v>
      </c>
      <c r="C127" t="s">
        <v>202</v>
      </c>
      <c r="D127" t="str">
        <f>INDEX([1]Sheet1!$H$2:$H$536,MATCH(A127&amp;B127&amp;C127,[1]Sheet1!$D$2:$D$536,0))</f>
        <v>b-coefficient for the non-normalized power curve</v>
      </c>
    </row>
    <row r="128" spans="1:4" x14ac:dyDescent="0.35">
      <c r="A128" t="s">
        <v>8</v>
      </c>
      <c r="B128" t="s">
        <v>13</v>
      </c>
      <c r="C128" t="s">
        <v>203</v>
      </c>
      <c r="D128" t="str">
        <f>INDEX([1]Sheet1!$H$2:$H$536,MATCH(A128&amp;B128&amp;C128,[1]Sheet1!$D$2:$D$536,0))</f>
        <v>c-coefficient for the non-normalized power curve</v>
      </c>
    </row>
    <row r="129" spans="1:4" x14ac:dyDescent="0.35">
      <c r="A129" t="s">
        <v>8</v>
      </c>
      <c r="B129" t="s">
        <v>13</v>
      </c>
      <c r="C129" t="s">
        <v>204</v>
      </c>
      <c r="D129" t="str">
        <f>INDEX([1]Sheet1!$H$2:$H$536,MATCH(A129&amp;B129&amp;C129,[1]Sheet1!$D$2:$D$536,0))</f>
        <v>d-coefficient for the non-normalized power curve</v>
      </c>
    </row>
    <row r="130" spans="1:4" x14ac:dyDescent="0.35">
      <c r="A130" t="s">
        <v>8</v>
      </c>
      <c r="B130" t="s">
        <v>13</v>
      </c>
      <c r="C130" t="s">
        <v>205</v>
      </c>
      <c r="D130" t="str">
        <f>INDEX([1]Sheet1!$H$2:$H$536,MATCH(A130&amp;B130&amp;C130,[1]Sheet1!$D$2:$D$536,0))</f>
        <v>a-coefficient for the non-normalized head curve</v>
      </c>
    </row>
    <row r="131" spans="1:4" x14ac:dyDescent="0.35">
      <c r="A131" t="s">
        <v>8</v>
      </c>
      <c r="B131" t="s">
        <v>13</v>
      </c>
      <c r="C131" t="s">
        <v>206</v>
      </c>
      <c r="D131" t="str">
        <f>INDEX([1]Sheet1!$H$2:$H$536,MATCH(A131&amp;B131&amp;C131,[1]Sheet1!$D$2:$D$536,0))</f>
        <v>b-coefficient for the non-normalized head curve</v>
      </c>
    </row>
    <row r="132" spans="1:4" x14ac:dyDescent="0.35">
      <c r="A132" t="s">
        <v>8</v>
      </c>
      <c r="B132" t="s">
        <v>13</v>
      </c>
      <c r="C132" t="s">
        <v>207</v>
      </c>
      <c r="D132" t="str">
        <f>INDEX([1]Sheet1!$H$2:$H$536,MATCH(A132&amp;B132&amp;C132,[1]Sheet1!$D$2:$D$536,0))</f>
        <v>c-coefficient for the non-normalized head curve</v>
      </c>
    </row>
    <row r="133" spans="1:4" x14ac:dyDescent="0.35">
      <c r="A133" t="s">
        <v>8</v>
      </c>
      <c r="B133" t="s">
        <v>13</v>
      </c>
      <c r="C133" t="s">
        <v>208</v>
      </c>
      <c r="D133" t="str">
        <f>INDEX([1]Sheet1!$H$2:$H$536,MATCH(A133&amp;B133&amp;C133,[1]Sheet1!$D$2:$D$536,0))</f>
        <v>a-coefficient for the non-normalized efficiency curve</v>
      </c>
    </row>
    <row r="134" spans="1:4" x14ac:dyDescent="0.35">
      <c r="A134" t="s">
        <v>8</v>
      </c>
      <c r="B134" t="s">
        <v>13</v>
      </c>
      <c r="C134" t="s">
        <v>209</v>
      </c>
      <c r="D134" t="str">
        <f>INDEX([1]Sheet1!$H$2:$H$536,MATCH(A134&amp;B134&amp;C134,[1]Sheet1!$D$2:$D$536,0))</f>
        <v>b-coefficient for the non-normalized efficiency curve</v>
      </c>
    </row>
    <row r="135" spans="1:4" x14ac:dyDescent="0.35">
      <c r="A135" t="s">
        <v>8</v>
      </c>
      <c r="B135" t="s">
        <v>13</v>
      </c>
      <c r="C135" t="s">
        <v>210</v>
      </c>
      <c r="D135" t="str">
        <f>INDEX([1]Sheet1!$H$2:$H$536,MATCH(A135&amp;B135&amp;C135,[1]Sheet1!$D$2:$D$536,0))</f>
        <v>c-coefficient for the non-normalized efficiency curve</v>
      </c>
    </row>
    <row r="136" spans="1:4" x14ac:dyDescent="0.35">
      <c r="A136" t="s">
        <v>8</v>
      </c>
      <c r="B136" t="s">
        <v>13</v>
      </c>
      <c r="C136" t="s">
        <v>211</v>
      </c>
      <c r="D136" t="str">
        <f>INDEX([1]Sheet1!$H$2:$H$536,MATCH(A136&amp;B136&amp;C136,[1]Sheet1!$D$2:$D$536,0))</f>
        <v>Non-normalized Head Value 5</v>
      </c>
    </row>
    <row r="137" spans="1:4" x14ac:dyDescent="0.35">
      <c r="A137" t="s">
        <v>8</v>
      </c>
      <c r="B137" t="s">
        <v>13</v>
      </c>
      <c r="C137" t="s">
        <v>212</v>
      </c>
      <c r="D137" t="str">
        <f>INDEX([1]Sheet1!$H$2:$H$536,MATCH(A137&amp;B137&amp;C137,[1]Sheet1!$D$2:$D$536,0))</f>
        <v>Non-normalized Head Value 6</v>
      </c>
    </row>
    <row r="138" spans="1:4" x14ac:dyDescent="0.35">
      <c r="A138" t="s">
        <v>8</v>
      </c>
      <c r="B138" t="s">
        <v>13</v>
      </c>
      <c r="C138" t="s">
        <v>213</v>
      </c>
      <c r="D138" t="str">
        <f>INDEX([1]Sheet1!$H$2:$H$536,MATCH(A138&amp;B138&amp;C138,[1]Sheet1!$D$2:$D$536,0))</f>
        <v>Non-normalized Power Value 5</v>
      </c>
    </row>
    <row r="139" spans="1:4" x14ac:dyDescent="0.35">
      <c r="A139" t="s">
        <v>8</v>
      </c>
      <c r="B139" t="s">
        <v>13</v>
      </c>
      <c r="C139" t="s">
        <v>214</v>
      </c>
      <c r="D139" t="str">
        <f>INDEX([1]Sheet1!$H$2:$H$536,MATCH(A139&amp;B139&amp;C139,[1]Sheet1!$D$2:$D$536,0))</f>
        <v>Non-normalized Power Value 6</v>
      </c>
    </row>
    <row r="140" spans="1:4" x14ac:dyDescent="0.35">
      <c r="A140" t="s">
        <v>8</v>
      </c>
      <c r="B140" t="s">
        <v>13</v>
      </c>
      <c r="C140" t="s">
        <v>215</v>
      </c>
      <c r="D140" t="str">
        <f>INDEX([1]Sheet1!$H$2:$H$536,MATCH(A140&amp;B140&amp;C140,[1]Sheet1!$D$2:$D$536,0))</f>
        <v>e-coefficient for the non-normalized power curve</v>
      </c>
    </row>
    <row r="141" spans="1:4" x14ac:dyDescent="0.35">
      <c r="A141" t="s">
        <v>8</v>
      </c>
      <c r="B141" t="s">
        <v>13</v>
      </c>
      <c r="C141" t="s">
        <v>216</v>
      </c>
      <c r="D141" t="str">
        <f>INDEX([1]Sheet1!$H$2:$H$536,MATCH(A141&amp;B141&amp;C141,[1]Sheet1!$D$2:$D$536,0))</f>
        <v>f-coefficient for the non-normalized power curve</v>
      </c>
    </row>
    <row r="142" spans="1:4" x14ac:dyDescent="0.35">
      <c r="A142" t="s">
        <v>8</v>
      </c>
      <c r="B142" t="s">
        <v>13</v>
      </c>
      <c r="C142" t="s">
        <v>217</v>
      </c>
      <c r="D142" t="str">
        <f>INDEX([1]Sheet1!$H$2:$H$536,MATCH(A142&amp;B142&amp;C142,[1]Sheet1!$D$2:$D$536,0))</f>
        <v>g-coefficient for the non-normalized power curve</v>
      </c>
    </row>
    <row r="143" spans="1:4" x14ac:dyDescent="0.35">
      <c r="A143" t="s">
        <v>8</v>
      </c>
      <c r="B143" t="s">
        <v>13</v>
      </c>
      <c r="C143" t="s">
        <v>218</v>
      </c>
      <c r="D143" t="str">
        <f>INDEX([1]Sheet1!$H$2:$H$536,MATCH(A143&amp;B143&amp;C143,[1]Sheet1!$D$2:$D$536,0))</f>
        <v>d-coefficient for the non-normalized head curve</v>
      </c>
    </row>
    <row r="144" spans="1:4" x14ac:dyDescent="0.35">
      <c r="A144" t="s">
        <v>8</v>
      </c>
      <c r="B144" t="s">
        <v>13</v>
      </c>
      <c r="C144" t="s">
        <v>219</v>
      </c>
      <c r="D144" t="str">
        <f>INDEX([1]Sheet1!$H$2:$H$536,MATCH(A144&amp;B144&amp;C144,[1]Sheet1!$D$2:$D$536,0))</f>
        <v>e-coefficient for the non-normalized head curve</v>
      </c>
    </row>
    <row r="145" spans="1:4" x14ac:dyDescent="0.35">
      <c r="A145" t="s">
        <v>8</v>
      </c>
      <c r="B145" t="s">
        <v>13</v>
      </c>
      <c r="C145" t="s">
        <v>220</v>
      </c>
      <c r="D145" t="str">
        <f>INDEX([1]Sheet1!$H$2:$H$536,MATCH(A145&amp;B145&amp;C145,[1]Sheet1!$D$2:$D$536,0))</f>
        <v>f-coefficient for the non-normalized head curve</v>
      </c>
    </row>
    <row r="146" spans="1:4" x14ac:dyDescent="0.35">
      <c r="A146" t="s">
        <v>8</v>
      </c>
      <c r="B146" t="s">
        <v>13</v>
      </c>
      <c r="C146" t="s">
        <v>221</v>
      </c>
      <c r="D146" t="str">
        <f>INDEX([1]Sheet1!$H$2:$H$536,MATCH(A146&amp;B146&amp;C146,[1]Sheet1!$D$2:$D$536,0))</f>
        <v>g-coefficient for the non-normalized head curve</v>
      </c>
    </row>
    <row r="147" spans="1:4" x14ac:dyDescent="0.35">
      <c r="A147" t="s">
        <v>8</v>
      </c>
      <c r="B147" t="s">
        <v>13</v>
      </c>
      <c r="C147" t="s">
        <v>222</v>
      </c>
      <c r="D147" t="str">
        <f>INDEX([1]Sheet1!$H$2:$H$536,MATCH(A147&amp;B147&amp;C147,[1]Sheet1!$D$2:$D$536,0))</f>
        <v>d-coefficient for the non-normalized efficiency curve</v>
      </c>
    </row>
    <row r="148" spans="1:4" x14ac:dyDescent="0.35">
      <c r="A148" t="s">
        <v>8</v>
      </c>
      <c r="B148" t="s">
        <v>13</v>
      </c>
      <c r="C148" t="s">
        <v>223</v>
      </c>
      <c r="D148" t="str">
        <f>INDEX([1]Sheet1!$H$2:$H$536,MATCH(A148&amp;B148&amp;C148,[1]Sheet1!$D$2:$D$536,0))</f>
        <v>e-coefficient for the non-normalized efficiency curve</v>
      </c>
    </row>
    <row r="149" spans="1:4" x14ac:dyDescent="0.35">
      <c r="A149" t="s">
        <v>8</v>
      </c>
      <c r="B149" t="s">
        <v>13</v>
      </c>
      <c r="C149" t="s">
        <v>224</v>
      </c>
      <c r="D149" t="str">
        <f>INDEX([1]Sheet1!$H$2:$H$536,MATCH(A149&amp;B149&amp;C149,[1]Sheet1!$D$2:$D$536,0))</f>
        <v>f-coefficient for the non-normalized efficiency curve</v>
      </c>
    </row>
    <row r="150" spans="1:4" x14ac:dyDescent="0.35">
      <c r="A150" t="s">
        <v>8</v>
      </c>
      <c r="B150" t="s">
        <v>13</v>
      </c>
      <c r="C150" t="s">
        <v>225</v>
      </c>
      <c r="D150" t="str">
        <f>INDEX([1]Sheet1!$H$2:$H$536,MATCH(A150&amp;B150&amp;C150,[1]Sheet1!$D$2:$D$536,0))</f>
        <v>g-coefficient for the non-normalized efficiency curve</v>
      </c>
    </row>
    <row r="151" spans="1:4" x14ac:dyDescent="0.35">
      <c r="A151" t="s">
        <v>5</v>
      </c>
      <c r="B151" t="s">
        <v>14</v>
      </c>
      <c r="C151" t="s">
        <v>94</v>
      </c>
      <c r="D151" t="str">
        <f>INDEX([1]Sheet1!$H$2:$H$536,MATCH(A151&amp;B151&amp;C151,[1]Sheet1!$D$2:$D$536,0))</f>
        <v>Date information in this table was added to the database</v>
      </c>
    </row>
    <row r="152" spans="1:4" x14ac:dyDescent="0.35">
      <c r="A152" t="s">
        <v>5</v>
      </c>
      <c r="B152" t="s">
        <v>14</v>
      </c>
      <c r="C152" t="s">
        <v>95</v>
      </c>
      <c r="D152" t="str">
        <f>INDEX([1]Sheet1!$H$2:$H$536,MATCH(A152&amp;B152&amp;C152,[1]Sheet1!$D$2:$D$536,0))</f>
        <v>Database Site ID</v>
      </c>
    </row>
    <row r="153" spans="1:4" x14ac:dyDescent="0.35">
      <c r="A153" t="s">
        <v>5</v>
      </c>
      <c r="B153" t="s">
        <v>14</v>
      </c>
      <c r="C153" t="s">
        <v>96</v>
      </c>
      <c r="D153" t="str">
        <f>INDEX([1]Sheet1!$H$2:$H$536,MATCH(A153&amp;B153&amp;C153,[1]Sheet1!$D$2:$D$536,0))</f>
        <v>Database Pump ID</v>
      </c>
    </row>
    <row r="154" spans="1:4" x14ac:dyDescent="0.35">
      <c r="A154" t="s">
        <v>5</v>
      </c>
      <c r="B154" t="s">
        <v>14</v>
      </c>
      <c r="C154" t="s">
        <v>97</v>
      </c>
      <c r="D154" t="str">
        <f>INDEX([1]Sheet1!$H$2:$H$536,MATCH(A154&amp;B154&amp;C154,[1]Sheet1!$D$2:$D$536,0))</f>
        <v>Sector that the pump is installed in</v>
      </c>
    </row>
    <row r="155" spans="1:4" x14ac:dyDescent="0.35">
      <c r="A155" t="s">
        <v>5</v>
      </c>
      <c r="B155" t="s">
        <v>14</v>
      </c>
      <c r="C155" t="s">
        <v>98</v>
      </c>
      <c r="D155" t="str">
        <f>INDEX([1]Sheet1!$H$2:$H$536,MATCH(A155&amp;B155&amp;C155,[1]Sheet1!$D$2:$D$536,0))</f>
        <v>Application that the Circulator is installe in (Domestic Hot Water Recirculation or Hydronic Heating)</v>
      </c>
    </row>
    <row r="156" spans="1:4" x14ac:dyDescent="0.35">
      <c r="A156" t="s">
        <v>5</v>
      </c>
      <c r="B156" t="s">
        <v>14</v>
      </c>
      <c r="C156" t="s">
        <v>99</v>
      </c>
      <c r="D156" t="str">
        <f>INDEX([1]Sheet1!$H$2:$H$536,MATCH(A156&amp;B156&amp;C156,[1]Sheet1!$D$2:$D$536,0))</f>
        <v>Type of Circulator (Wet Rotor, Close Coupled, Mechanically Coupled)</v>
      </c>
    </row>
    <row r="157" spans="1:4" x14ac:dyDescent="0.35">
      <c r="A157" t="s">
        <v>5</v>
      </c>
      <c r="B157" t="s">
        <v>14</v>
      </c>
      <c r="C157" t="s">
        <v>100</v>
      </c>
      <c r="D157" t="str">
        <f>INDEX([1]Sheet1!$H$2:$H$536,MATCH(A157&amp;B157&amp;C157,[1]Sheet1!$D$2:$D$536,0))</f>
        <v>Circulator Motor Type</v>
      </c>
    </row>
    <row r="158" spans="1:4" x14ac:dyDescent="0.35">
      <c r="A158" t="s">
        <v>5</v>
      </c>
      <c r="B158" t="s">
        <v>14</v>
      </c>
      <c r="C158" t="s">
        <v>101</v>
      </c>
      <c r="D158" t="str">
        <f>INDEX([1]Sheet1!$H$2:$H$536,MATCH(A158&amp;B158&amp;C158,[1]Sheet1!$D$2:$D$536,0))</f>
        <v>Pump Material of construction</v>
      </c>
    </row>
    <row r="159" spans="1:4" x14ac:dyDescent="0.35">
      <c r="A159" t="s">
        <v>5</v>
      </c>
      <c r="B159" t="s">
        <v>14</v>
      </c>
      <c r="C159" t="s">
        <v>102</v>
      </c>
      <c r="D159" t="str">
        <f>INDEX([1]Sheet1!$H$2:$H$536,MATCH(A159&amp;B159&amp;C159,[1]Sheet1!$D$2:$D$536,0))</f>
        <v xml:space="preserve">Specific Pump Function within the system </v>
      </c>
    </row>
    <row r="160" spans="1:4" x14ac:dyDescent="0.35">
      <c r="A160" t="s">
        <v>5</v>
      </c>
      <c r="B160" t="s">
        <v>14</v>
      </c>
      <c r="C160" t="s">
        <v>103</v>
      </c>
      <c r="D160" t="str">
        <f>INDEX([1]Sheet1!$H$2:$H$536,MATCH(A160&amp;B160&amp;C160,[1]Sheet1!$D$2:$D$536,0))</f>
        <v>Hydronic Heating System Configuration</v>
      </c>
    </row>
    <row r="161" spans="1:4" x14ac:dyDescent="0.35">
      <c r="A161" t="s">
        <v>5</v>
      </c>
      <c r="B161" t="s">
        <v>14</v>
      </c>
      <c r="C161" t="s">
        <v>104</v>
      </c>
      <c r="D161" t="str">
        <f>INDEX([1]Sheet1!$H$2:$H$536,MATCH(A161&amp;B161&amp;C161,[1]Sheet1!$D$2:$D$536,0))</f>
        <v xml:space="preserve">Hydronic Heating Speed Control </v>
      </c>
    </row>
    <row r="162" spans="1:4" x14ac:dyDescent="0.35">
      <c r="A162" t="s">
        <v>5</v>
      </c>
      <c r="B162" t="s">
        <v>14</v>
      </c>
      <c r="C162" t="s">
        <v>105</v>
      </c>
      <c r="D162" t="str">
        <f>INDEX([1]Sheet1!$H$2:$H$536,MATCH(A162&amp;B162&amp;C162,[1]Sheet1!$D$2:$D$536,0))</f>
        <v>Domestic Hot Water System Configuration</v>
      </c>
    </row>
    <row r="163" spans="1:4" x14ac:dyDescent="0.35">
      <c r="A163" t="s">
        <v>5</v>
      </c>
      <c r="B163" t="s">
        <v>14</v>
      </c>
      <c r="C163" t="s">
        <v>106</v>
      </c>
      <c r="D163" t="str">
        <f>INDEX([1]Sheet1!$H$2:$H$536,MATCH(A163&amp;B163&amp;C163,[1]Sheet1!$D$2:$D$536,0))</f>
        <v>Domestic Hot Water Pump Control Method</v>
      </c>
    </row>
    <row r="164" spans="1:4" x14ac:dyDescent="0.35">
      <c r="A164" t="s">
        <v>5</v>
      </c>
      <c r="B164" t="s">
        <v>14</v>
      </c>
      <c r="C164" t="s">
        <v>107</v>
      </c>
      <c r="D164" t="str">
        <f>INDEX([1]Sheet1!$H$2:$H$536,MATCH(A164&amp;B164&amp;C164,[1]Sheet1!$D$2:$D$536,0))</f>
        <v>Approximate Square Footage of the building (ft. sq)</v>
      </c>
    </row>
    <row r="165" spans="1:4" x14ac:dyDescent="0.35">
      <c r="A165" t="s">
        <v>5</v>
      </c>
      <c r="B165" t="s">
        <v>14</v>
      </c>
      <c r="C165" t="s">
        <v>108</v>
      </c>
      <c r="D165" t="str">
        <f>INDEX([1]Sheet1!$H$2:$H$536,MATCH(A165&amp;B165&amp;C165,[1]Sheet1!$D$2:$D$536,0))</f>
        <v>Are the pipes insulated?</v>
      </c>
    </row>
    <row r="166" spans="1:4" x14ac:dyDescent="0.35">
      <c r="A166" t="s">
        <v>5</v>
      </c>
      <c r="B166" t="s">
        <v>14</v>
      </c>
      <c r="C166" t="s">
        <v>109</v>
      </c>
      <c r="D166" t="str">
        <f>INDEX([1]Sheet1!$H$2:$H$536,MATCH(A166&amp;B166&amp;C166,[1]Sheet1!$D$2:$D$536,0))</f>
        <v>Is there a dedicated Return Line</v>
      </c>
    </row>
    <row r="167" spans="1:4" x14ac:dyDescent="0.35">
      <c r="A167" t="s">
        <v>5</v>
      </c>
      <c r="B167" t="s">
        <v>14</v>
      </c>
      <c r="C167" t="s">
        <v>110</v>
      </c>
      <c r="D167" t="str">
        <f>INDEX([1]Sheet1!$H$2:$H$536,MATCH(A167&amp;B167&amp;C167,[1]Sheet1!$D$2:$D$536,0))</f>
        <v>Pipe diameter in inches</v>
      </c>
    </row>
    <row r="168" spans="1:4" x14ac:dyDescent="0.35">
      <c r="A168" t="s">
        <v>5</v>
      </c>
      <c r="B168" t="s">
        <v>14</v>
      </c>
      <c r="C168" t="s">
        <v>111</v>
      </c>
      <c r="D168" t="str">
        <f>INDEX([1]Sheet1!$H$2:$H$536,MATCH(A168&amp;B168&amp;C168,[1]Sheet1!$D$2:$D$536,0))</f>
        <v>Estimate of the percent of the pipes that are in conditioned spaces</v>
      </c>
    </row>
    <row r="169" spans="1:4" x14ac:dyDescent="0.35">
      <c r="A169" t="s">
        <v>5</v>
      </c>
      <c r="B169" t="s">
        <v>14</v>
      </c>
      <c r="C169" t="s">
        <v>112</v>
      </c>
      <c r="D169" t="str">
        <f>INDEX([1]Sheet1!$H$2:$H$536,MATCH(A169&amp;B169&amp;C169,[1]Sheet1!$D$2:$D$536,0))</f>
        <v>Water Heater Fuel Type</v>
      </c>
    </row>
    <row r="170" spans="1:4" x14ac:dyDescent="0.35">
      <c r="A170" t="s">
        <v>5</v>
      </c>
      <c r="B170" t="s">
        <v>14</v>
      </c>
      <c r="C170" t="s">
        <v>113</v>
      </c>
      <c r="D170" t="str">
        <f>INDEX([1]Sheet1!$H$2:$H$536,MATCH(A170&amp;B170&amp;C170,[1]Sheet1!$D$2:$D$536,0))</f>
        <v>Water Heater Size (gallons)</v>
      </c>
    </row>
    <row r="171" spans="1:4" x14ac:dyDescent="0.35">
      <c r="A171" t="s">
        <v>5</v>
      </c>
      <c r="B171" t="s">
        <v>14</v>
      </c>
      <c r="C171" t="s">
        <v>114</v>
      </c>
      <c r="D171" t="str">
        <f>INDEX([1]Sheet1!$H$2:$H$536,MATCH(A171&amp;B171&amp;C171,[1]Sheet1!$D$2:$D$536,0))</f>
        <v>Water Heater Type</v>
      </c>
    </row>
    <row r="172" spans="1:4" x14ac:dyDescent="0.35">
      <c r="A172" t="s">
        <v>5</v>
      </c>
      <c r="B172" t="s">
        <v>15</v>
      </c>
      <c r="C172" t="s">
        <v>94</v>
      </c>
      <c r="D172" t="str">
        <f>INDEX([1]Sheet1!$H$2:$H$536,MATCH(A172&amp;B172&amp;C172,[1]Sheet1!$D$2:$D$536,0))</f>
        <v>Notes associated with this column in the  Raw Circulators Table</v>
      </c>
    </row>
    <row r="173" spans="1:4" x14ac:dyDescent="0.35">
      <c r="A173" t="s">
        <v>5</v>
      </c>
      <c r="B173" t="s">
        <v>15</v>
      </c>
      <c r="C173" t="s">
        <v>95</v>
      </c>
      <c r="D173" t="str">
        <f>INDEX([1]Sheet1!$H$2:$H$536,MATCH(A173&amp;B173&amp;C173,[1]Sheet1!$D$2:$D$536,0))</f>
        <v>Database Site ID</v>
      </c>
    </row>
    <row r="174" spans="1:4" x14ac:dyDescent="0.35">
      <c r="A174" t="s">
        <v>5</v>
      </c>
      <c r="B174" t="s">
        <v>15</v>
      </c>
      <c r="C174" t="s">
        <v>96</v>
      </c>
      <c r="D174" t="str">
        <f>INDEX([1]Sheet1!$H$2:$H$536,MATCH(A174&amp;B174&amp;C174,[1]Sheet1!$D$2:$D$536,0))</f>
        <v>Database Pump ID</v>
      </c>
    </row>
    <row r="175" spans="1:4" x14ac:dyDescent="0.35">
      <c r="A175" t="s">
        <v>5</v>
      </c>
      <c r="B175" t="s">
        <v>15</v>
      </c>
      <c r="C175" t="s">
        <v>97</v>
      </c>
      <c r="D175" t="str">
        <f>INDEX([1]Sheet1!$H$2:$H$536,MATCH(A175&amp;B175&amp;C175,[1]Sheet1!$D$2:$D$536,0))</f>
        <v>Notes associated with this column in the  Raw Circulators Table</v>
      </c>
    </row>
    <row r="176" spans="1:4" x14ac:dyDescent="0.35">
      <c r="A176" t="s">
        <v>5</v>
      </c>
      <c r="B176" t="s">
        <v>15</v>
      </c>
      <c r="C176" t="s">
        <v>98</v>
      </c>
      <c r="D176" t="str">
        <f>INDEX([1]Sheet1!$H$2:$H$536,MATCH(A176&amp;B176&amp;C176,[1]Sheet1!$D$2:$D$536,0))</f>
        <v>Notes associated with this column in the  Raw Circulators Table</v>
      </c>
    </row>
    <row r="177" spans="1:4" x14ac:dyDescent="0.35">
      <c r="A177" t="s">
        <v>5</v>
      </c>
      <c r="B177" t="s">
        <v>15</v>
      </c>
      <c r="C177" t="s">
        <v>99</v>
      </c>
      <c r="D177" t="str">
        <f>INDEX([1]Sheet1!$H$2:$H$536,MATCH(A177&amp;B177&amp;C177,[1]Sheet1!$D$2:$D$536,0))</f>
        <v>Notes associated with this column in the  Raw Circulators Table</v>
      </c>
    </row>
    <row r="178" spans="1:4" x14ac:dyDescent="0.35">
      <c r="A178" t="s">
        <v>5</v>
      </c>
      <c r="B178" t="s">
        <v>15</v>
      </c>
      <c r="C178" t="s">
        <v>100</v>
      </c>
      <c r="D178" t="str">
        <f>INDEX([1]Sheet1!$H$2:$H$536,MATCH(A178&amp;B178&amp;C178,[1]Sheet1!$D$2:$D$536,0))</f>
        <v>Notes associated with this column in the  Raw Circulators Table</v>
      </c>
    </row>
    <row r="179" spans="1:4" x14ac:dyDescent="0.35">
      <c r="A179" t="s">
        <v>5</v>
      </c>
      <c r="B179" t="s">
        <v>15</v>
      </c>
      <c r="C179" t="s">
        <v>101</v>
      </c>
      <c r="D179" t="str">
        <f>INDEX([1]Sheet1!$H$2:$H$536,MATCH(A179&amp;B179&amp;C179,[1]Sheet1!$D$2:$D$536,0))</f>
        <v>Notes associated with this column in the  Raw Circulators Table</v>
      </c>
    </row>
    <row r="180" spans="1:4" x14ac:dyDescent="0.35">
      <c r="A180" t="s">
        <v>5</v>
      </c>
      <c r="B180" t="s">
        <v>15</v>
      </c>
      <c r="C180" t="s">
        <v>102</v>
      </c>
      <c r="D180" t="str">
        <f>INDEX([1]Sheet1!$H$2:$H$536,MATCH(A180&amp;B180&amp;C180,[1]Sheet1!$D$2:$D$536,0))</f>
        <v>Notes associated with this column in the  Raw Circulators Table</v>
      </c>
    </row>
    <row r="181" spans="1:4" x14ac:dyDescent="0.35">
      <c r="A181" t="s">
        <v>5</v>
      </c>
      <c r="B181" t="s">
        <v>15</v>
      </c>
      <c r="C181" t="s">
        <v>103</v>
      </c>
      <c r="D181" t="str">
        <f>INDEX([1]Sheet1!$H$2:$H$536,MATCH(A181&amp;B181&amp;C181,[1]Sheet1!$D$2:$D$536,0))</f>
        <v>Notes associated with this column in the  Raw Circulators Table</v>
      </c>
    </row>
    <row r="182" spans="1:4" x14ac:dyDescent="0.35">
      <c r="A182" t="s">
        <v>5</v>
      </c>
      <c r="B182" t="s">
        <v>15</v>
      </c>
      <c r="C182" t="s">
        <v>104</v>
      </c>
      <c r="D182" t="str">
        <f>INDEX([1]Sheet1!$H$2:$H$536,MATCH(A182&amp;B182&amp;C182,[1]Sheet1!$D$2:$D$536,0))</f>
        <v>Notes associated with this column in the  Raw Circulators Table</v>
      </c>
    </row>
    <row r="183" spans="1:4" x14ac:dyDescent="0.35">
      <c r="A183" t="s">
        <v>5</v>
      </c>
      <c r="B183" t="s">
        <v>15</v>
      </c>
      <c r="C183" t="s">
        <v>105</v>
      </c>
      <c r="D183" t="str">
        <f>INDEX([1]Sheet1!$H$2:$H$536,MATCH(A183&amp;B183&amp;C183,[1]Sheet1!$D$2:$D$536,0))</f>
        <v>Notes associated with this column in the  Raw Circulators Table</v>
      </c>
    </row>
    <row r="184" spans="1:4" x14ac:dyDescent="0.35">
      <c r="A184" t="s">
        <v>5</v>
      </c>
      <c r="B184" t="s">
        <v>15</v>
      </c>
      <c r="C184" t="s">
        <v>106</v>
      </c>
      <c r="D184" t="str">
        <f>INDEX([1]Sheet1!$H$2:$H$536,MATCH(A184&amp;B184&amp;C184,[1]Sheet1!$D$2:$D$536,0))</f>
        <v>Notes associated with this column in the  Raw Circulators Table</v>
      </c>
    </row>
    <row r="185" spans="1:4" x14ac:dyDescent="0.35">
      <c r="A185" t="s">
        <v>5</v>
      </c>
      <c r="B185" t="s">
        <v>15</v>
      </c>
      <c r="C185" t="s">
        <v>107</v>
      </c>
      <c r="D185" t="str">
        <f>INDEX([1]Sheet1!$H$2:$H$536,MATCH(A185&amp;B185&amp;C185,[1]Sheet1!$D$2:$D$536,0))</f>
        <v>Notes associated with this column in the  Raw Circulators Table</v>
      </c>
    </row>
    <row r="186" spans="1:4" x14ac:dyDescent="0.35">
      <c r="A186" t="s">
        <v>5</v>
      </c>
      <c r="B186" t="s">
        <v>15</v>
      </c>
      <c r="C186" t="s">
        <v>108</v>
      </c>
      <c r="D186" t="str">
        <f>INDEX([1]Sheet1!$H$2:$H$536,MATCH(A186&amp;B186&amp;C186,[1]Sheet1!$D$2:$D$536,0))</f>
        <v>Notes associated with this column in the  Raw Circulators Table</v>
      </c>
    </row>
    <row r="187" spans="1:4" x14ac:dyDescent="0.35">
      <c r="A187" t="s">
        <v>5</v>
      </c>
      <c r="B187" t="s">
        <v>15</v>
      </c>
      <c r="C187" t="s">
        <v>109</v>
      </c>
      <c r="D187" t="str">
        <f>INDEX([1]Sheet1!$H$2:$H$536,MATCH(A187&amp;B187&amp;C187,[1]Sheet1!$D$2:$D$536,0))</f>
        <v>Notes associated with this column in the  Raw Circulators Table</v>
      </c>
    </row>
    <row r="188" spans="1:4" x14ac:dyDescent="0.35">
      <c r="A188" t="s">
        <v>5</v>
      </c>
      <c r="B188" t="s">
        <v>15</v>
      </c>
      <c r="C188" t="s">
        <v>110</v>
      </c>
      <c r="D188" t="str">
        <f>INDEX([1]Sheet1!$H$2:$H$536,MATCH(A188&amp;B188&amp;C188,[1]Sheet1!$D$2:$D$536,0))</f>
        <v>Notes associated with this column in the  Raw Circulators Table</v>
      </c>
    </row>
    <row r="189" spans="1:4" x14ac:dyDescent="0.35">
      <c r="A189" t="s">
        <v>5</v>
      </c>
      <c r="B189" t="s">
        <v>15</v>
      </c>
      <c r="C189" t="s">
        <v>111</v>
      </c>
      <c r="D189" t="str">
        <f>INDEX([1]Sheet1!$H$2:$H$536,MATCH(A189&amp;B189&amp;C189,[1]Sheet1!$D$2:$D$536,0))</f>
        <v>Notes associated with this column in the  Raw Circulators Table</v>
      </c>
    </row>
    <row r="190" spans="1:4" x14ac:dyDescent="0.35">
      <c r="A190" t="s">
        <v>5</v>
      </c>
      <c r="B190" t="s">
        <v>15</v>
      </c>
      <c r="C190" t="s">
        <v>112</v>
      </c>
      <c r="D190" t="str">
        <f>INDEX([1]Sheet1!$H$2:$H$536,MATCH(A190&amp;B190&amp;C190,[1]Sheet1!$D$2:$D$536,0))</f>
        <v>Notes associated with this column in the  Raw Circulators Table</v>
      </c>
    </row>
    <row r="191" spans="1:4" x14ac:dyDescent="0.35">
      <c r="A191" t="s">
        <v>5</v>
      </c>
      <c r="B191" t="s">
        <v>15</v>
      </c>
      <c r="C191" t="s">
        <v>113</v>
      </c>
      <c r="D191" t="str">
        <f>INDEX([1]Sheet1!$H$2:$H$536,MATCH(A191&amp;B191&amp;C191,[1]Sheet1!$D$2:$D$536,0))</f>
        <v>Notes associated with this column in the  Raw Circulators Table</v>
      </c>
    </row>
    <row r="192" spans="1:4" x14ac:dyDescent="0.35">
      <c r="A192" t="s">
        <v>5</v>
      </c>
      <c r="B192" t="s">
        <v>15</v>
      </c>
      <c r="C192" t="s">
        <v>114</v>
      </c>
      <c r="D192" t="str">
        <f>INDEX([1]Sheet1!$H$2:$H$536,MATCH(A192&amp;B192&amp;C192,[1]Sheet1!$D$2:$D$536,0))</f>
        <v>Notes associated with this column in the  Raw Circulators Table</v>
      </c>
    </row>
    <row r="193" spans="1:4" x14ac:dyDescent="0.35">
      <c r="A193" t="s">
        <v>5</v>
      </c>
      <c r="B193" t="s">
        <v>16</v>
      </c>
      <c r="C193" t="s">
        <v>94</v>
      </c>
      <c r="D193" t="str">
        <f>INDEX([1]Sheet1!$H$2:$H$536,MATCH(A193&amp;B193&amp;C193,[1]Sheet1!$D$2:$D$536,0))</f>
        <v>Date information in this table was added to the database</v>
      </c>
    </row>
    <row r="194" spans="1:4" x14ac:dyDescent="0.35">
      <c r="A194" t="s">
        <v>5</v>
      </c>
      <c r="B194" t="s">
        <v>16</v>
      </c>
      <c r="C194" t="s">
        <v>95</v>
      </c>
      <c r="D194" t="str">
        <f>INDEX([1]Sheet1!$H$2:$H$536,MATCH(A194&amp;B194&amp;C194,[1]Sheet1!$D$2:$D$536,0))</f>
        <v>Database Site ID</v>
      </c>
    </row>
    <row r="195" spans="1:4" x14ac:dyDescent="0.35">
      <c r="A195" t="s">
        <v>5</v>
      </c>
      <c r="B195" t="s">
        <v>16</v>
      </c>
      <c r="C195" t="s">
        <v>96</v>
      </c>
      <c r="D195" t="str">
        <f>INDEX([1]Sheet1!$H$2:$H$536,MATCH(A195&amp;B195&amp;C195,[1]Sheet1!$D$2:$D$536,0))</f>
        <v>Database Pump ID</v>
      </c>
    </row>
    <row r="196" spans="1:4" x14ac:dyDescent="0.35">
      <c r="A196" t="s">
        <v>5</v>
      </c>
      <c r="B196" t="s">
        <v>16</v>
      </c>
      <c r="C196" t="s">
        <v>97</v>
      </c>
      <c r="D196" t="str">
        <f>INDEX([1]Sheet1!$H$2:$H$536,MATCH(A196&amp;B196&amp;C196,[1]Sheet1!$D$2:$D$536,0))</f>
        <v xml:space="preserve">Sector the pump is installed in </v>
      </c>
    </row>
    <row r="197" spans="1:4" x14ac:dyDescent="0.35">
      <c r="A197" t="s">
        <v>5</v>
      </c>
      <c r="B197" t="s">
        <v>16</v>
      </c>
      <c r="C197" t="s">
        <v>136</v>
      </c>
      <c r="D197" t="str">
        <f>INDEX([1]Sheet1!$H$2:$H$536,MATCH(A197&amp;B197&amp;C197,[1]Sheet1!$D$2:$D$536,0))</f>
        <v>The application this pump is installed in</v>
      </c>
    </row>
    <row r="198" spans="1:4" x14ac:dyDescent="0.35">
      <c r="A198" t="s">
        <v>5</v>
      </c>
      <c r="B198" t="s">
        <v>16</v>
      </c>
      <c r="C198" t="s">
        <v>137</v>
      </c>
      <c r="D198" t="str">
        <f>INDEX([1]Sheet1!$H$2:$H$536,MATCH(A198&amp;B198&amp;C198,[1]Sheet1!$D$2:$D$536,0))</f>
        <v xml:space="preserve">Pump Class </v>
      </c>
    </row>
    <row r="199" spans="1:4" x14ac:dyDescent="0.35">
      <c r="A199" t="s">
        <v>5</v>
      </c>
      <c r="B199" t="s">
        <v>16</v>
      </c>
      <c r="C199" t="s">
        <v>138</v>
      </c>
      <c r="D199" t="str">
        <f>INDEX([1]Sheet1!$H$2:$H$536,MATCH(A199&amp;B199&amp;C199,[1]Sheet1!$D$2:$D$536,0))</f>
        <v>Load Control Method</v>
      </c>
    </row>
    <row r="200" spans="1:4" x14ac:dyDescent="0.35">
      <c r="A200" t="s">
        <v>5</v>
      </c>
      <c r="B200" t="s">
        <v>16</v>
      </c>
      <c r="C200" t="s">
        <v>139</v>
      </c>
      <c r="D200" t="str">
        <f>INDEX([1]Sheet1!$H$2:$H$536,MATCH(A200&amp;B200&amp;C200,[1]Sheet1!$D$2:$D$536,0))</f>
        <v>Pump Redundancy Role</v>
      </c>
    </row>
    <row r="201" spans="1:4" x14ac:dyDescent="0.35">
      <c r="A201" t="s">
        <v>5</v>
      </c>
      <c r="B201" t="s">
        <v>16</v>
      </c>
      <c r="C201" t="s">
        <v>140</v>
      </c>
      <c r="D201" t="str">
        <f>INDEX([1]Sheet1!$H$2:$H$536,MATCH(A201&amp;B201&amp;C201,[1]Sheet1!$D$2:$D$536,0))</f>
        <v xml:space="preserve">Number of Stages </v>
      </c>
    </row>
    <row r="202" spans="1:4" x14ac:dyDescent="0.35">
      <c r="A202" t="s">
        <v>5</v>
      </c>
      <c r="B202" t="s">
        <v>16</v>
      </c>
      <c r="C202" t="s">
        <v>127</v>
      </c>
      <c r="D202" t="str">
        <f>INDEX([1]Sheet1!$H$2:$H$536,MATCH(A202&amp;B202&amp;C202,[1]Sheet1!$D$2:$D$536,0))</f>
        <v>The motor encolsure type</v>
      </c>
    </row>
    <row r="203" spans="1:4" x14ac:dyDescent="0.35">
      <c r="A203" t="s">
        <v>5</v>
      </c>
      <c r="B203" t="s">
        <v>16</v>
      </c>
      <c r="C203" t="s">
        <v>141</v>
      </c>
      <c r="D203" t="str">
        <f>INDEX([1]Sheet1!$H$2:$H$536,MATCH(A203&amp;B203&amp;C203,[1]Sheet1!$D$2:$D$536,0))</f>
        <v>Pump Installation Method</v>
      </c>
    </row>
    <row r="204" spans="1:4" x14ac:dyDescent="0.35">
      <c r="A204" t="s">
        <v>5</v>
      </c>
      <c r="B204" t="s">
        <v>16</v>
      </c>
      <c r="C204" t="s">
        <v>142</v>
      </c>
      <c r="D204" t="str">
        <f>INDEX([1]Sheet1!$H$2:$H$536,MATCH(A204&amp;B204&amp;C204,[1]Sheet1!$D$2:$D$536,0))</f>
        <v>Drive Installation Method</v>
      </c>
    </row>
    <row r="205" spans="1:4" x14ac:dyDescent="0.35">
      <c r="A205" t="s">
        <v>5</v>
      </c>
      <c r="B205" t="s">
        <v>16</v>
      </c>
      <c r="C205" t="s">
        <v>115</v>
      </c>
      <c r="D205" t="str">
        <f>INDEX([1]Sheet1!$H$2:$H$536,MATCH(A205&amp;B205&amp;C205,[1]Sheet1!$D$2:$D$536,0))</f>
        <v>Pump Class Code</v>
      </c>
    </row>
    <row r="206" spans="1:4" x14ac:dyDescent="0.35">
      <c r="A206" t="s">
        <v>5</v>
      </c>
      <c r="B206" t="s">
        <v>16</v>
      </c>
      <c r="C206" t="s">
        <v>143</v>
      </c>
      <c r="D206" t="str">
        <f>INDEX([1]Sheet1!$H$2:$H$536,MATCH(A206&amp;B206&amp;C206,[1]Sheet1!$D$2:$D$536,0))</f>
        <v>If operating as part of a system which pumps are operating with it (as Database Pump ID</v>
      </c>
    </row>
    <row r="207" spans="1:4" x14ac:dyDescent="0.35">
      <c r="A207" t="s">
        <v>5</v>
      </c>
      <c r="B207" t="s">
        <v>16</v>
      </c>
      <c r="C207" t="s">
        <v>126</v>
      </c>
      <c r="D207" t="str">
        <f>INDEX([1]Sheet1!$H$2:$H$536,MATCH(A207&amp;B207&amp;C207,[1]Sheet1!$D$2:$D$536,0))</f>
        <v>Estimated date the pump was manufactured</v>
      </c>
    </row>
    <row r="208" spans="1:4" x14ac:dyDescent="0.35">
      <c r="A208" t="s">
        <v>5</v>
      </c>
      <c r="B208" t="s">
        <v>17</v>
      </c>
      <c r="C208" t="s">
        <v>94</v>
      </c>
      <c r="D208" t="str">
        <f>INDEX([1]Sheet1!$H$2:$H$536,MATCH(A208&amp;B208&amp;C208,[1]Sheet1!$D$2:$D$536,0))</f>
        <v>Date information in this table was added to the database</v>
      </c>
    </row>
    <row r="209" spans="1:4" x14ac:dyDescent="0.35">
      <c r="A209" t="s">
        <v>5</v>
      </c>
      <c r="B209" t="s">
        <v>17</v>
      </c>
      <c r="C209" t="s">
        <v>95</v>
      </c>
      <c r="D209" t="str">
        <f>INDEX([1]Sheet1!$H$2:$H$536,MATCH(A209&amp;B209&amp;C209,[1]Sheet1!$D$2:$D$536,0))</f>
        <v>Database Site ID</v>
      </c>
    </row>
    <row r="210" spans="1:4" x14ac:dyDescent="0.35">
      <c r="A210" t="s">
        <v>5</v>
      </c>
      <c r="B210" t="s">
        <v>17</v>
      </c>
      <c r="C210" t="s">
        <v>96</v>
      </c>
      <c r="D210" t="str">
        <f>INDEX([1]Sheet1!$H$2:$H$536,MATCH(A210&amp;B210&amp;C210,[1]Sheet1!$D$2:$D$536,0))</f>
        <v>Database Pump ID</v>
      </c>
    </row>
    <row r="211" spans="1:4" x14ac:dyDescent="0.35">
      <c r="A211" t="s">
        <v>5</v>
      </c>
      <c r="B211" t="s">
        <v>17</v>
      </c>
      <c r="C211" t="s">
        <v>97</v>
      </c>
      <c r="D211" t="str">
        <f>INDEX([1]Sheet1!$H$2:$H$536,MATCH(A211&amp;B211&amp;C211,[1]Sheet1!$D$2:$D$536,0))</f>
        <v>The notes associated with this column in the Raw Efficient C&amp;I table</v>
      </c>
    </row>
    <row r="212" spans="1:4" x14ac:dyDescent="0.35">
      <c r="A212" t="s">
        <v>5</v>
      </c>
      <c r="B212" t="s">
        <v>17</v>
      </c>
      <c r="C212" t="s">
        <v>136</v>
      </c>
      <c r="D212" t="str">
        <f>INDEX([1]Sheet1!$H$2:$H$536,MATCH(A212&amp;B212&amp;C212,[1]Sheet1!$D$2:$D$536,0))</f>
        <v>The notes associated with this column in the Raw Efficient C&amp;I table</v>
      </c>
    </row>
    <row r="213" spans="1:4" x14ac:dyDescent="0.35">
      <c r="A213" t="s">
        <v>5</v>
      </c>
      <c r="B213" t="s">
        <v>17</v>
      </c>
      <c r="C213" t="s">
        <v>137</v>
      </c>
      <c r="D213" t="str">
        <f>INDEX([1]Sheet1!$H$2:$H$536,MATCH(A213&amp;B213&amp;C213,[1]Sheet1!$D$2:$D$536,0))</f>
        <v>The notes associated with this column in the Raw Efficient C&amp;I table</v>
      </c>
    </row>
    <row r="214" spans="1:4" x14ac:dyDescent="0.35">
      <c r="A214" t="s">
        <v>5</v>
      </c>
      <c r="B214" t="s">
        <v>17</v>
      </c>
      <c r="C214" t="s">
        <v>138</v>
      </c>
      <c r="D214" t="str">
        <f>INDEX([1]Sheet1!$H$2:$H$536,MATCH(A214&amp;B214&amp;C214,[1]Sheet1!$D$2:$D$536,0))</f>
        <v>The notes associated with this column in the Raw Efficient C&amp;I table</v>
      </c>
    </row>
    <row r="215" spans="1:4" x14ac:dyDescent="0.35">
      <c r="A215" t="s">
        <v>5</v>
      </c>
      <c r="B215" t="s">
        <v>17</v>
      </c>
      <c r="C215" t="s">
        <v>139</v>
      </c>
      <c r="D215" t="str">
        <f>INDEX([1]Sheet1!$H$2:$H$536,MATCH(A215&amp;B215&amp;C215,[1]Sheet1!$D$2:$D$536,0))</f>
        <v>The notes associated with this column in the Raw Efficient C&amp;I table</v>
      </c>
    </row>
    <row r="216" spans="1:4" x14ac:dyDescent="0.35">
      <c r="A216" t="s">
        <v>5</v>
      </c>
      <c r="B216" t="s">
        <v>17</v>
      </c>
      <c r="C216" t="s">
        <v>140</v>
      </c>
      <c r="D216" t="str">
        <f>INDEX([1]Sheet1!$H$2:$H$536,MATCH(A216&amp;B216&amp;C216,[1]Sheet1!$D$2:$D$536,0))</f>
        <v>The notes associated with this column in the Raw Efficient C&amp;I table</v>
      </c>
    </row>
    <row r="217" spans="1:4" x14ac:dyDescent="0.35">
      <c r="A217" t="s">
        <v>5</v>
      </c>
      <c r="B217" t="s">
        <v>17</v>
      </c>
      <c r="C217" t="s">
        <v>126</v>
      </c>
      <c r="D217" t="str">
        <f>INDEX([1]Sheet1!$H$2:$H$536,MATCH(A217&amp;B217&amp;C217,[1]Sheet1!$D$2:$D$536,0))</f>
        <v>The notes associated with this column in the Raw Efficient C&amp;I table</v>
      </c>
    </row>
    <row r="218" spans="1:4" x14ac:dyDescent="0.35">
      <c r="A218" t="s">
        <v>5</v>
      </c>
      <c r="B218" t="s">
        <v>17</v>
      </c>
      <c r="C218" t="s">
        <v>127</v>
      </c>
      <c r="D218" t="str">
        <f>INDEX([1]Sheet1!$H$2:$H$536,MATCH(A218&amp;B218&amp;C218,[1]Sheet1!$D$2:$D$536,0))</f>
        <v>The notes associated with this column in the Raw Efficient C&amp;I table</v>
      </c>
    </row>
    <row r="219" spans="1:4" x14ac:dyDescent="0.35">
      <c r="A219" t="s">
        <v>5</v>
      </c>
      <c r="B219" t="s">
        <v>17</v>
      </c>
      <c r="C219" t="s">
        <v>141</v>
      </c>
      <c r="D219" t="str">
        <f>INDEX([1]Sheet1!$H$2:$H$536,MATCH(A219&amp;B219&amp;C219,[1]Sheet1!$D$2:$D$536,0))</f>
        <v>The notes associated with this column in the Raw Efficient C&amp;I table</v>
      </c>
    </row>
    <row r="220" spans="1:4" x14ac:dyDescent="0.35">
      <c r="A220" t="s">
        <v>5</v>
      </c>
      <c r="B220" t="s">
        <v>17</v>
      </c>
      <c r="C220" t="s">
        <v>142</v>
      </c>
      <c r="D220" t="str">
        <f>INDEX([1]Sheet1!$H$2:$H$536,MATCH(A220&amp;B220&amp;C220,[1]Sheet1!$D$2:$D$536,0))</f>
        <v>The notes associated with this column in the Raw Efficient C&amp;I table</v>
      </c>
    </row>
    <row r="221" spans="1:4" x14ac:dyDescent="0.35">
      <c r="A221" t="s">
        <v>5</v>
      </c>
      <c r="B221" t="s">
        <v>18</v>
      </c>
      <c r="C221" t="s">
        <v>94</v>
      </c>
      <c r="D221" t="str">
        <f>INDEX([1]Sheet1!$H$2:$H$536,MATCH(A221&amp;B221&amp;C221,[1]Sheet1!$D$2:$D$536,0))</f>
        <v>Date information in this table was added to the database</v>
      </c>
    </row>
    <row r="222" spans="1:4" x14ac:dyDescent="0.35">
      <c r="A222" t="s">
        <v>5</v>
      </c>
      <c r="B222" t="s">
        <v>18</v>
      </c>
      <c r="C222" t="s">
        <v>95</v>
      </c>
      <c r="D222" t="str">
        <f>INDEX([1]Sheet1!$H$2:$H$536,MATCH(A222&amp;B222&amp;C222,[1]Sheet1!$D$2:$D$536,0))</f>
        <v>Database Site ID</v>
      </c>
    </row>
    <row r="223" spans="1:4" x14ac:dyDescent="0.35">
      <c r="A223" t="s">
        <v>5</v>
      </c>
      <c r="B223" t="s">
        <v>18</v>
      </c>
      <c r="C223" t="s">
        <v>96</v>
      </c>
      <c r="D223" t="str">
        <f>INDEX([1]Sheet1!$H$2:$H$536,MATCH(A223&amp;B223&amp;C223,[1]Sheet1!$D$2:$D$536,0))</f>
        <v>Database Pump ID</v>
      </c>
    </row>
    <row r="224" spans="1:4" x14ac:dyDescent="0.35">
      <c r="A224" t="s">
        <v>5</v>
      </c>
      <c r="B224" t="s">
        <v>18</v>
      </c>
      <c r="C224" t="s">
        <v>146</v>
      </c>
      <c r="D224" t="str">
        <f>INDEX([1]Sheet1!$H$2:$H$536,MATCH(A224&amp;B224&amp;C224,[1]Sheet1!$D$2:$D$536,0))</f>
        <v>Pump Type (Efficient C&amp;I or Circulator)</v>
      </c>
    </row>
    <row r="225" spans="1:4" x14ac:dyDescent="0.35">
      <c r="A225" t="s">
        <v>5</v>
      </c>
      <c r="B225" t="s">
        <v>18</v>
      </c>
      <c r="C225" t="s">
        <v>147</v>
      </c>
      <c r="D225" t="str">
        <f>INDEX([1]Sheet1!$H$2:$H$536,MATCH(A225&amp;B225&amp;C225,[1]Sheet1!$D$2:$D$536,0))</f>
        <v xml:space="preserve">Zip Code the pump is installed in </v>
      </c>
    </row>
    <row r="226" spans="1:4" x14ac:dyDescent="0.35">
      <c r="A226" t="s">
        <v>5</v>
      </c>
      <c r="B226" t="s">
        <v>18</v>
      </c>
      <c r="C226" t="s">
        <v>148</v>
      </c>
      <c r="D226" t="str">
        <f>INDEX([1]Sheet1!$H$2:$H$536,MATCH(A226&amp;B226&amp;C226,[1]Sheet1!$D$2:$D$536,0))</f>
        <v>Pump Manufacturer</v>
      </c>
    </row>
    <row r="227" spans="1:4" x14ac:dyDescent="0.35">
      <c r="A227" t="s">
        <v>5</v>
      </c>
      <c r="B227" t="s">
        <v>18</v>
      </c>
      <c r="C227" t="s">
        <v>149</v>
      </c>
      <c r="D227" t="str">
        <f>INDEX([1]Sheet1!$H$2:$H$536,MATCH(A227&amp;B227&amp;C227,[1]Sheet1!$D$2:$D$536,0))</f>
        <v>Manufacturer's Pump Model Number</v>
      </c>
    </row>
    <row r="228" spans="1:4" x14ac:dyDescent="0.35">
      <c r="A228" t="s">
        <v>5</v>
      </c>
      <c r="B228" t="s">
        <v>18</v>
      </c>
      <c r="C228" t="s">
        <v>150</v>
      </c>
      <c r="D228" t="str">
        <f>INDEX([1]Sheet1!$H$2:$H$536,MATCH(A228&amp;B228&amp;C228,[1]Sheet1!$D$2:$D$536,0))</f>
        <v>Manufacturer's Model number for the motor</v>
      </c>
    </row>
    <row r="229" spans="1:4" x14ac:dyDescent="0.35">
      <c r="A229" t="s">
        <v>5</v>
      </c>
      <c r="B229" t="s">
        <v>18</v>
      </c>
      <c r="C229" t="s">
        <v>151</v>
      </c>
      <c r="D229" t="str">
        <f>INDEX([1]Sheet1!$H$2:$H$536,MATCH(A229&amp;B229&amp;C229,[1]Sheet1!$D$2:$D$536,0))</f>
        <v>Namplate rated flow of the pump (gpm)</v>
      </c>
    </row>
    <row r="230" spans="1:4" x14ac:dyDescent="0.35">
      <c r="A230" t="s">
        <v>5</v>
      </c>
      <c r="B230" t="s">
        <v>18</v>
      </c>
      <c r="C230" t="s">
        <v>152</v>
      </c>
      <c r="D230" t="str">
        <f>INDEX([1]Sheet1!$H$2:$H$536,MATCH(A230&amp;B230&amp;C230,[1]Sheet1!$D$2:$D$536,0))</f>
        <v>Motor Horsepower (HP)</v>
      </c>
    </row>
    <row r="231" spans="1:4" x14ac:dyDescent="0.35">
      <c r="A231" t="s">
        <v>5</v>
      </c>
      <c r="B231" t="s">
        <v>18</v>
      </c>
      <c r="C231" t="s">
        <v>153</v>
      </c>
      <c r="D231" t="str">
        <f>INDEX([1]Sheet1!$H$2:$H$536,MATCH(A231&amp;B231&amp;C231,[1]Sheet1!$D$2:$D$536,0))</f>
        <v>Max. nameplate pump horsepower</v>
      </c>
    </row>
    <row r="232" spans="1:4" x14ac:dyDescent="0.35">
      <c r="A232" t="s">
        <v>5</v>
      </c>
      <c r="B232" t="s">
        <v>18</v>
      </c>
      <c r="C232" t="s">
        <v>154</v>
      </c>
      <c r="D232" t="str">
        <f>INDEX([1]Sheet1!$H$2:$H$536,MATCH(A232&amp;B232&amp;C232,[1]Sheet1!$D$2:$D$536,0))</f>
        <v>Input Rated Volts to the motor (from Nameplate)</v>
      </c>
    </row>
    <row r="233" spans="1:4" x14ac:dyDescent="0.35">
      <c r="A233" t="s">
        <v>5</v>
      </c>
      <c r="B233" t="s">
        <v>18</v>
      </c>
      <c r="C233" t="s">
        <v>155</v>
      </c>
      <c r="D233" t="str">
        <f>INDEX([1]Sheet1!$H$2:$H$536,MATCH(A233&amp;B233&amp;C233,[1]Sheet1!$D$2:$D$536,0))</f>
        <v>Input Rated Amps to the motor (from Nameplate)</v>
      </c>
    </row>
    <row r="234" spans="1:4" x14ac:dyDescent="0.35">
      <c r="A234" t="s">
        <v>5</v>
      </c>
      <c r="B234" t="s">
        <v>18</v>
      </c>
      <c r="C234" t="s">
        <v>156</v>
      </c>
      <c r="D234" t="str">
        <f>INDEX([1]Sheet1!$H$2:$H$536,MATCH(A234&amp;B234&amp;C234,[1]Sheet1!$D$2:$D$536,0))</f>
        <v>Rated Pump Head (ft)</v>
      </c>
    </row>
    <row r="235" spans="1:4" x14ac:dyDescent="0.35">
      <c r="A235" t="s">
        <v>5</v>
      </c>
      <c r="B235" t="s">
        <v>18</v>
      </c>
      <c r="C235" t="s">
        <v>157</v>
      </c>
      <c r="D235" t="str">
        <f>INDEX([1]Sheet1!$H$2:$H$536,MATCH(A235&amp;B235&amp;C235,[1]Sheet1!$D$2:$D$536,0))</f>
        <v>Rated Speed of the pump (RPM)</v>
      </c>
    </row>
    <row r="236" spans="1:4" x14ac:dyDescent="0.35">
      <c r="A236" t="s">
        <v>5</v>
      </c>
      <c r="B236" t="s">
        <v>18</v>
      </c>
      <c r="C236" t="s">
        <v>158</v>
      </c>
      <c r="D236" t="str">
        <f>INDEX([1]Sheet1!$H$2:$H$536,MATCH(A236&amp;B236&amp;C236,[1]Sheet1!$D$2:$D$536,0))</f>
        <v>Impeller Diameter (inches)</v>
      </c>
    </row>
    <row r="237" spans="1:4" x14ac:dyDescent="0.35">
      <c r="A237" t="s">
        <v>5</v>
      </c>
      <c r="B237" t="s">
        <v>18</v>
      </c>
      <c r="C237" t="s">
        <v>159</v>
      </c>
      <c r="D237" t="str">
        <f>INDEX([1]Sheet1!$H$2:$H$536,MATCH(A237&amp;B237&amp;C237,[1]Sheet1!$D$2:$D$536,0))</f>
        <v>Estimated Age of the pump (years)</v>
      </c>
    </row>
    <row r="238" spans="1:4" x14ac:dyDescent="0.35">
      <c r="A238" t="s">
        <v>5</v>
      </c>
      <c r="B238" t="s">
        <v>19</v>
      </c>
      <c r="C238" t="s">
        <v>94</v>
      </c>
      <c r="D238" t="str">
        <f>INDEX([1]Sheet1!$H$2:$H$536,MATCH(A238&amp;B238&amp;C238,[1]Sheet1!$D$2:$D$536,0))</f>
        <v>Notes Associated with this Column in the  Raw General Pump Information Table</v>
      </c>
    </row>
    <row r="239" spans="1:4" x14ac:dyDescent="0.35">
      <c r="A239" t="s">
        <v>5</v>
      </c>
      <c r="B239" t="s">
        <v>19</v>
      </c>
      <c r="C239" t="s">
        <v>95</v>
      </c>
      <c r="D239" t="str">
        <f>INDEX([1]Sheet1!$H$2:$H$536,MATCH(A239&amp;B239&amp;C239,[1]Sheet1!$D$2:$D$536,0))</f>
        <v>Database Site ID</v>
      </c>
    </row>
    <row r="240" spans="1:4" x14ac:dyDescent="0.35">
      <c r="A240" t="s">
        <v>5</v>
      </c>
      <c r="B240" t="s">
        <v>19</v>
      </c>
      <c r="C240" t="s">
        <v>96</v>
      </c>
      <c r="D240" t="str">
        <f>INDEX([1]Sheet1!$H$2:$H$536,MATCH(A240&amp;B240&amp;C240,[1]Sheet1!$D$2:$D$536,0))</f>
        <v>Database Pump ID</v>
      </c>
    </row>
    <row r="241" spans="1:4" x14ac:dyDescent="0.35">
      <c r="A241" t="s">
        <v>5</v>
      </c>
      <c r="B241" t="s">
        <v>19</v>
      </c>
      <c r="C241" t="s">
        <v>146</v>
      </c>
      <c r="D241" t="str">
        <f>INDEX([1]Sheet1!$H$2:$H$536,MATCH(A241&amp;B241&amp;C241,[1]Sheet1!$D$2:$D$536,0))</f>
        <v>Notes Associated with this Column in the  Raw General Pump Information Table</v>
      </c>
    </row>
    <row r="242" spans="1:4" x14ac:dyDescent="0.35">
      <c r="A242" t="s">
        <v>5</v>
      </c>
      <c r="B242" t="s">
        <v>19</v>
      </c>
      <c r="C242" t="s">
        <v>147</v>
      </c>
      <c r="D242" t="str">
        <f>INDEX([1]Sheet1!$H$2:$H$536,MATCH(A242&amp;B242&amp;C242,[1]Sheet1!$D$2:$D$536,0))</f>
        <v>Notes Associated with this Column in the  Raw General Pump Information Table</v>
      </c>
    </row>
    <row r="243" spans="1:4" x14ac:dyDescent="0.35">
      <c r="A243" t="s">
        <v>5</v>
      </c>
      <c r="B243" t="s">
        <v>19</v>
      </c>
      <c r="C243" t="s">
        <v>148</v>
      </c>
      <c r="D243" t="str">
        <f>INDEX([1]Sheet1!$H$2:$H$536,MATCH(A243&amp;B243&amp;C243,[1]Sheet1!$D$2:$D$536,0))</f>
        <v>Notes Associated with this Column in the  Raw General Pump Information Table</v>
      </c>
    </row>
    <row r="244" spans="1:4" x14ac:dyDescent="0.35">
      <c r="A244" t="s">
        <v>5</v>
      </c>
      <c r="B244" t="s">
        <v>19</v>
      </c>
      <c r="C244" t="s">
        <v>149</v>
      </c>
      <c r="D244" t="str">
        <f>INDEX([1]Sheet1!$H$2:$H$536,MATCH(A244&amp;B244&amp;C244,[1]Sheet1!$D$2:$D$536,0))</f>
        <v>Notes Associated with this Column in the  Raw General Pump Information Table</v>
      </c>
    </row>
    <row r="245" spans="1:4" x14ac:dyDescent="0.35">
      <c r="A245" t="s">
        <v>5</v>
      </c>
      <c r="B245" t="s">
        <v>19</v>
      </c>
      <c r="C245" t="s">
        <v>150</v>
      </c>
      <c r="D245" t="str">
        <f>INDEX([1]Sheet1!$H$2:$H$536,MATCH(A245&amp;B245&amp;C245,[1]Sheet1!$D$2:$D$536,0))</f>
        <v>Notes Associated with this Column in the  Raw General Pump Information Table</v>
      </c>
    </row>
    <row r="246" spans="1:4" x14ac:dyDescent="0.35">
      <c r="A246" t="s">
        <v>5</v>
      </c>
      <c r="B246" t="s">
        <v>19</v>
      </c>
      <c r="C246" t="s">
        <v>151</v>
      </c>
      <c r="D246" t="str">
        <f>INDEX([1]Sheet1!$H$2:$H$536,MATCH(A246&amp;B246&amp;C246,[1]Sheet1!$D$2:$D$536,0))</f>
        <v>Notes Associated with this Column in the  Raw General Pump Information Table</v>
      </c>
    </row>
    <row r="247" spans="1:4" x14ac:dyDescent="0.35">
      <c r="A247" t="s">
        <v>5</v>
      </c>
      <c r="B247" t="s">
        <v>19</v>
      </c>
      <c r="C247" t="s">
        <v>152</v>
      </c>
      <c r="D247" t="str">
        <f>INDEX([1]Sheet1!$H$2:$H$536,MATCH(A247&amp;B247&amp;C247,[1]Sheet1!$D$2:$D$536,0))</f>
        <v>Notes Associated with this Column in the  Raw General Pump Information Table</v>
      </c>
    </row>
    <row r="248" spans="1:4" x14ac:dyDescent="0.35">
      <c r="A248" t="s">
        <v>5</v>
      </c>
      <c r="B248" t="s">
        <v>19</v>
      </c>
      <c r="C248" t="s">
        <v>153</v>
      </c>
      <c r="D248" t="str">
        <f>INDEX([1]Sheet1!$H$2:$H$536,MATCH(A248&amp;B248&amp;C248,[1]Sheet1!$D$2:$D$536,0))</f>
        <v>Notes Associated with this Column in the  Raw General Pump Information Table</v>
      </c>
    </row>
    <row r="249" spans="1:4" x14ac:dyDescent="0.35">
      <c r="A249" t="s">
        <v>5</v>
      </c>
      <c r="B249" t="s">
        <v>19</v>
      </c>
      <c r="C249" t="s">
        <v>154</v>
      </c>
      <c r="D249" t="str">
        <f>INDEX([1]Sheet1!$H$2:$H$536,MATCH(A249&amp;B249&amp;C249,[1]Sheet1!$D$2:$D$536,0))</f>
        <v>Notes Associated with this Column in the  Raw General Pump Information Table</v>
      </c>
    </row>
    <row r="250" spans="1:4" x14ac:dyDescent="0.35">
      <c r="A250" t="s">
        <v>5</v>
      </c>
      <c r="B250" t="s">
        <v>19</v>
      </c>
      <c r="C250" t="s">
        <v>155</v>
      </c>
      <c r="D250" t="str">
        <f>INDEX([1]Sheet1!$H$2:$H$536,MATCH(A250&amp;B250&amp;C250,[1]Sheet1!$D$2:$D$536,0))</f>
        <v>Notes Associated with this Column in the  Raw General Pump Information Table</v>
      </c>
    </row>
    <row r="251" spans="1:4" x14ac:dyDescent="0.35">
      <c r="A251" t="s">
        <v>5</v>
      </c>
      <c r="B251" t="s">
        <v>19</v>
      </c>
      <c r="C251" t="s">
        <v>156</v>
      </c>
      <c r="D251" t="str">
        <f>INDEX([1]Sheet1!$H$2:$H$536,MATCH(A251&amp;B251&amp;C251,[1]Sheet1!$D$2:$D$536,0))</f>
        <v>Notes Associated with this Column in the  Raw General Pump Information Table</v>
      </c>
    </row>
    <row r="252" spans="1:4" x14ac:dyDescent="0.35">
      <c r="A252" t="s">
        <v>5</v>
      </c>
      <c r="B252" t="s">
        <v>19</v>
      </c>
      <c r="C252" t="s">
        <v>157</v>
      </c>
      <c r="D252" t="str">
        <f>INDEX([1]Sheet1!$H$2:$H$536,MATCH(A252&amp;B252&amp;C252,[1]Sheet1!$D$2:$D$536,0))</f>
        <v>Notes Associated with this Column in the  Raw General Pump Information Table</v>
      </c>
    </row>
    <row r="253" spans="1:4" x14ac:dyDescent="0.35">
      <c r="A253" t="s">
        <v>5</v>
      </c>
      <c r="B253" t="s">
        <v>19</v>
      </c>
      <c r="C253" t="s">
        <v>158</v>
      </c>
      <c r="D253" t="str">
        <f>INDEX([1]Sheet1!$H$2:$H$536,MATCH(A253&amp;B253&amp;C253,[1]Sheet1!$D$2:$D$536,0))</f>
        <v>Notes Associated with this Column in the  Raw General Pump Information Table</v>
      </c>
    </row>
    <row r="254" spans="1:4" x14ac:dyDescent="0.35">
      <c r="A254" t="s">
        <v>5</v>
      </c>
      <c r="B254" t="s">
        <v>19</v>
      </c>
      <c r="C254" t="s">
        <v>159</v>
      </c>
      <c r="D254" t="str">
        <f>INDEX([1]Sheet1!$H$2:$H$536,MATCH(A254&amp;B254&amp;C254,[1]Sheet1!$D$2:$D$536,0))</f>
        <v>Notes Associated with this Column in the  Raw General Pump Information Table</v>
      </c>
    </row>
    <row r="255" spans="1:4" x14ac:dyDescent="0.35">
      <c r="A255" t="s">
        <v>5</v>
      </c>
      <c r="B255" t="s">
        <v>20</v>
      </c>
      <c r="C255" t="s">
        <v>94</v>
      </c>
      <c r="D255" t="str">
        <f>INDEX([1]Sheet1!$H$2:$H$536,MATCH(A255&amp;B255&amp;C255,[1]Sheet1!$D$2:$D$536,0))</f>
        <v>Date information in this table was added to the database</v>
      </c>
    </row>
    <row r="256" spans="1:4" x14ac:dyDescent="0.35">
      <c r="A256" t="s">
        <v>5</v>
      </c>
      <c r="B256" t="s">
        <v>20</v>
      </c>
      <c r="C256" t="s">
        <v>95</v>
      </c>
      <c r="D256" t="str">
        <f>INDEX([1]Sheet1!$H$2:$H$536,MATCH(A256&amp;B256&amp;C256,[1]Sheet1!$D$2:$D$536,0))</f>
        <v>Database Site ID</v>
      </c>
    </row>
    <row r="257" spans="1:4" x14ac:dyDescent="0.35">
      <c r="A257" t="s">
        <v>5</v>
      </c>
      <c r="B257" t="s">
        <v>20</v>
      </c>
      <c r="C257" t="s">
        <v>96</v>
      </c>
      <c r="D257" t="str">
        <f>INDEX([1]Sheet1!$H$2:$H$536,MATCH(A257&amp;B257&amp;C257,[1]Sheet1!$D$2:$D$536,0))</f>
        <v>Database Pump ID</v>
      </c>
    </row>
    <row r="258" spans="1:4" x14ac:dyDescent="0.35">
      <c r="A258" t="s">
        <v>5</v>
      </c>
      <c r="B258" t="s">
        <v>226</v>
      </c>
      <c r="C258" t="s">
        <v>94</v>
      </c>
      <c r="D258" t="s">
        <v>65</v>
      </c>
    </row>
    <row r="259" spans="1:4" x14ac:dyDescent="0.35">
      <c r="A259" t="s">
        <v>5</v>
      </c>
      <c r="B259" t="s">
        <v>226</v>
      </c>
      <c r="C259" t="s">
        <v>95</v>
      </c>
      <c r="D259" t="s">
        <v>68</v>
      </c>
    </row>
    <row r="260" spans="1:4" x14ac:dyDescent="0.35">
      <c r="A260" t="s">
        <v>5</v>
      </c>
      <c r="B260" t="s">
        <v>226</v>
      </c>
      <c r="C260" t="s">
        <v>96</v>
      </c>
      <c r="D260" t="s">
        <v>67</v>
      </c>
    </row>
    <row r="261" spans="1:4" x14ac:dyDescent="0.35">
      <c r="A261" t="s">
        <v>5</v>
      </c>
      <c r="B261" t="s">
        <v>226</v>
      </c>
      <c r="C261" t="s">
        <v>160</v>
      </c>
      <c r="D261" t="s">
        <v>227</v>
      </c>
    </row>
    <row r="262" spans="1:4" x14ac:dyDescent="0.35">
      <c r="A262" t="s">
        <v>5</v>
      </c>
      <c r="B262" t="s">
        <v>226</v>
      </c>
      <c r="C262" t="s">
        <v>161</v>
      </c>
      <c r="D262" t="s">
        <v>228</v>
      </c>
    </row>
    <row r="263" spans="1:4" x14ac:dyDescent="0.35">
      <c r="A263" t="s">
        <v>5</v>
      </c>
      <c r="B263" t="s">
        <v>226</v>
      </c>
      <c r="C263" t="s">
        <v>162</v>
      </c>
      <c r="D263" t="s">
        <v>229</v>
      </c>
    </row>
    <row r="264" spans="1:4" x14ac:dyDescent="0.35">
      <c r="A264" t="s">
        <v>5</v>
      </c>
      <c r="B264" t="s">
        <v>226</v>
      </c>
      <c r="C264" t="s">
        <v>163</v>
      </c>
      <c r="D264" t="s">
        <v>230</v>
      </c>
    </row>
    <row r="265" spans="1:4" x14ac:dyDescent="0.35">
      <c r="A265" t="s">
        <v>5</v>
      </c>
      <c r="B265" t="s">
        <v>226</v>
      </c>
      <c r="C265" t="s">
        <v>164</v>
      </c>
      <c r="D265" t="s">
        <v>231</v>
      </c>
    </row>
    <row r="266" spans="1:4" x14ac:dyDescent="0.35">
      <c r="A266" t="s">
        <v>5</v>
      </c>
      <c r="B266" t="s">
        <v>226</v>
      </c>
      <c r="C266" t="s">
        <v>165</v>
      </c>
      <c r="D266" t="s">
        <v>232</v>
      </c>
    </row>
    <row r="267" spans="1:4" x14ac:dyDescent="0.35">
      <c r="A267" t="s">
        <v>5</v>
      </c>
      <c r="B267" t="s">
        <v>226</v>
      </c>
      <c r="C267" t="s">
        <v>166</v>
      </c>
      <c r="D267" t="s">
        <v>233</v>
      </c>
    </row>
    <row r="268" spans="1:4" x14ac:dyDescent="0.35">
      <c r="A268" t="s">
        <v>5</v>
      </c>
      <c r="B268" t="s">
        <v>226</v>
      </c>
      <c r="C268" t="s">
        <v>167</v>
      </c>
      <c r="D268" t="s">
        <v>234</v>
      </c>
    </row>
    <row r="269" spans="1:4" x14ac:dyDescent="0.35">
      <c r="A269" t="s">
        <v>5</v>
      </c>
      <c r="B269" t="s">
        <v>226</v>
      </c>
      <c r="C269" t="s">
        <v>168</v>
      </c>
      <c r="D269" t="s">
        <v>89</v>
      </c>
    </row>
    <row r="270" spans="1:4" x14ac:dyDescent="0.35">
      <c r="A270" t="s">
        <v>5</v>
      </c>
      <c r="B270" t="s">
        <v>226</v>
      </c>
      <c r="C270" t="s">
        <v>169</v>
      </c>
      <c r="D270" t="s">
        <v>88</v>
      </c>
    </row>
    <row r="271" spans="1:4" x14ac:dyDescent="0.35">
      <c r="A271" t="s">
        <v>5</v>
      </c>
      <c r="B271" t="s">
        <v>226</v>
      </c>
      <c r="C271" t="s">
        <v>170</v>
      </c>
      <c r="D271" t="s">
        <v>87</v>
      </c>
    </row>
    <row r="272" spans="1:4" x14ac:dyDescent="0.35">
      <c r="A272" t="s">
        <v>5</v>
      </c>
      <c r="B272" t="s">
        <v>226</v>
      </c>
      <c r="C272" t="s">
        <v>171</v>
      </c>
      <c r="D272" t="s">
        <v>86</v>
      </c>
    </row>
    <row r="273" spans="1:4" x14ac:dyDescent="0.35">
      <c r="A273" t="s">
        <v>5</v>
      </c>
      <c r="B273" t="s">
        <v>226</v>
      </c>
      <c r="C273" t="s">
        <v>172</v>
      </c>
      <c r="D273" t="s">
        <v>235</v>
      </c>
    </row>
    <row r="274" spans="1:4" x14ac:dyDescent="0.35">
      <c r="A274" t="s">
        <v>5</v>
      </c>
      <c r="B274" t="s">
        <v>226</v>
      </c>
      <c r="C274" t="s">
        <v>173</v>
      </c>
      <c r="D274" t="s">
        <v>236</v>
      </c>
    </row>
    <row r="275" spans="1:4" x14ac:dyDescent="0.35">
      <c r="A275" t="s">
        <v>5</v>
      </c>
      <c r="B275" t="s">
        <v>226</v>
      </c>
      <c r="C275" t="s">
        <v>174</v>
      </c>
      <c r="D275" t="s">
        <v>237</v>
      </c>
    </row>
    <row r="276" spans="1:4" x14ac:dyDescent="0.35">
      <c r="A276" t="s">
        <v>5</v>
      </c>
      <c r="B276" t="s">
        <v>226</v>
      </c>
      <c r="C276" t="s">
        <v>175</v>
      </c>
      <c r="D276" t="s">
        <v>238</v>
      </c>
    </row>
    <row r="277" spans="1:4" x14ac:dyDescent="0.35">
      <c r="A277" t="s">
        <v>5</v>
      </c>
      <c r="B277" t="s">
        <v>226</v>
      </c>
      <c r="C277" t="s">
        <v>176</v>
      </c>
      <c r="D277" t="s">
        <v>79</v>
      </c>
    </row>
    <row r="278" spans="1:4" x14ac:dyDescent="0.35">
      <c r="A278" t="s">
        <v>5</v>
      </c>
      <c r="B278" t="s">
        <v>226</v>
      </c>
      <c r="C278" t="s">
        <v>177</v>
      </c>
      <c r="D278" t="s">
        <v>80</v>
      </c>
    </row>
    <row r="279" spans="1:4" x14ac:dyDescent="0.35">
      <c r="A279" t="s">
        <v>5</v>
      </c>
      <c r="B279" t="s">
        <v>226</v>
      </c>
      <c r="C279" t="s">
        <v>178</v>
      </c>
      <c r="D279" t="s">
        <v>239</v>
      </c>
    </row>
    <row r="280" spans="1:4" x14ac:dyDescent="0.35">
      <c r="A280" t="s">
        <v>5</v>
      </c>
      <c r="B280" t="s">
        <v>226</v>
      </c>
      <c r="C280" t="s">
        <v>179</v>
      </c>
      <c r="D280" t="s">
        <v>240</v>
      </c>
    </row>
    <row r="281" spans="1:4" x14ac:dyDescent="0.35">
      <c r="A281" t="s">
        <v>5</v>
      </c>
      <c r="B281" t="s">
        <v>226</v>
      </c>
      <c r="C281" t="s">
        <v>180</v>
      </c>
      <c r="D281" t="s">
        <v>241</v>
      </c>
    </row>
    <row r="282" spans="1:4" x14ac:dyDescent="0.35">
      <c r="A282" t="s">
        <v>5</v>
      </c>
      <c r="B282" t="s">
        <v>226</v>
      </c>
      <c r="C282" t="s">
        <v>181</v>
      </c>
      <c r="D282" t="s">
        <v>242</v>
      </c>
    </row>
    <row r="283" spans="1:4" x14ac:dyDescent="0.35">
      <c r="A283" t="s">
        <v>5</v>
      </c>
      <c r="B283" t="s">
        <v>226</v>
      </c>
      <c r="C283" t="s">
        <v>182</v>
      </c>
      <c r="D283" t="s">
        <v>85</v>
      </c>
    </row>
    <row r="284" spans="1:4" x14ac:dyDescent="0.35">
      <c r="A284" t="s">
        <v>5</v>
      </c>
      <c r="B284" t="s">
        <v>226</v>
      </c>
      <c r="C284" t="s">
        <v>183</v>
      </c>
      <c r="D284" t="s">
        <v>90</v>
      </c>
    </row>
    <row r="285" spans="1:4" x14ac:dyDescent="0.35">
      <c r="A285" t="s">
        <v>5</v>
      </c>
      <c r="B285" t="s">
        <v>226</v>
      </c>
      <c r="C285" t="s">
        <v>184</v>
      </c>
      <c r="D285" t="s">
        <v>84</v>
      </c>
    </row>
    <row r="286" spans="1:4" x14ac:dyDescent="0.35">
      <c r="A286" t="s">
        <v>5</v>
      </c>
      <c r="B286" t="s">
        <v>226</v>
      </c>
      <c r="C286" t="s">
        <v>185</v>
      </c>
      <c r="D286" t="s">
        <v>243</v>
      </c>
    </row>
    <row r="287" spans="1:4" x14ac:dyDescent="0.35">
      <c r="A287" t="s">
        <v>5</v>
      </c>
      <c r="B287" t="s">
        <v>226</v>
      </c>
      <c r="C287" t="s">
        <v>186</v>
      </c>
      <c r="D287" t="s">
        <v>244</v>
      </c>
    </row>
    <row r="288" spans="1:4" x14ac:dyDescent="0.35">
      <c r="A288" t="s">
        <v>5</v>
      </c>
      <c r="B288" t="s">
        <v>226</v>
      </c>
      <c r="C288" t="s">
        <v>187</v>
      </c>
      <c r="D288" t="s">
        <v>245</v>
      </c>
    </row>
    <row r="289" spans="1:4" x14ac:dyDescent="0.35">
      <c r="A289" t="s">
        <v>5</v>
      </c>
      <c r="B289" t="s">
        <v>226</v>
      </c>
      <c r="C289" t="s">
        <v>188</v>
      </c>
      <c r="D289" t="s">
        <v>246</v>
      </c>
    </row>
    <row r="290" spans="1:4" x14ac:dyDescent="0.35">
      <c r="A290" t="s">
        <v>5</v>
      </c>
      <c r="B290" t="s">
        <v>226</v>
      </c>
      <c r="C290" t="s">
        <v>189</v>
      </c>
      <c r="D290" t="s">
        <v>247</v>
      </c>
    </row>
    <row r="291" spans="1:4" x14ac:dyDescent="0.35">
      <c r="A291" t="s">
        <v>5</v>
      </c>
      <c r="B291" t="s">
        <v>226</v>
      </c>
      <c r="C291" t="s">
        <v>190</v>
      </c>
      <c r="D291" t="s">
        <v>81</v>
      </c>
    </row>
    <row r="292" spans="1:4" x14ac:dyDescent="0.35">
      <c r="A292" t="s">
        <v>5</v>
      </c>
      <c r="B292" t="s">
        <v>226</v>
      </c>
      <c r="C292" t="s">
        <v>191</v>
      </c>
      <c r="D292" t="s">
        <v>82</v>
      </c>
    </row>
    <row r="293" spans="1:4" x14ac:dyDescent="0.35">
      <c r="A293" t="s">
        <v>5</v>
      </c>
      <c r="B293" t="s">
        <v>226</v>
      </c>
      <c r="C293" t="s">
        <v>192</v>
      </c>
      <c r="D293" t="s">
        <v>83</v>
      </c>
    </row>
    <row r="294" spans="1:4" x14ac:dyDescent="0.35">
      <c r="A294" t="s">
        <v>5</v>
      </c>
      <c r="B294" t="s">
        <v>248</v>
      </c>
      <c r="C294" t="s">
        <v>249</v>
      </c>
      <c r="D294" t="s">
        <v>250</v>
      </c>
    </row>
    <row r="295" spans="1:4" x14ac:dyDescent="0.35">
      <c r="A295" t="s">
        <v>5</v>
      </c>
      <c r="B295" t="s">
        <v>248</v>
      </c>
      <c r="C295" t="s">
        <v>251</v>
      </c>
      <c r="D295" t="s">
        <v>252</v>
      </c>
    </row>
    <row r="296" spans="1:4" x14ac:dyDescent="0.35">
      <c r="A296" t="s">
        <v>5</v>
      </c>
      <c r="B296" t="s">
        <v>248</v>
      </c>
      <c r="C296" t="s">
        <v>253</v>
      </c>
      <c r="D296" t="s">
        <v>254</v>
      </c>
    </row>
    <row r="297" spans="1:4" x14ac:dyDescent="0.35">
      <c r="A297" t="s">
        <v>5</v>
      </c>
      <c r="B297" t="s">
        <v>248</v>
      </c>
      <c r="C297" t="s">
        <v>94</v>
      </c>
      <c r="D297" t="s">
        <v>65</v>
      </c>
    </row>
    <row r="298" spans="1:4" x14ac:dyDescent="0.35">
      <c r="A298" t="s">
        <v>5</v>
      </c>
      <c r="B298" t="s">
        <v>248</v>
      </c>
      <c r="C298" t="s">
        <v>95</v>
      </c>
      <c r="D298" t="s">
        <v>68</v>
      </c>
    </row>
    <row r="299" spans="1:4" x14ac:dyDescent="0.35">
      <c r="A299" t="s">
        <v>5</v>
      </c>
      <c r="B299" t="s">
        <v>248</v>
      </c>
      <c r="C299" t="s">
        <v>96</v>
      </c>
      <c r="D299" t="s">
        <v>67</v>
      </c>
    </row>
    <row r="300" spans="1:4" x14ac:dyDescent="0.35">
      <c r="A300" t="s">
        <v>5</v>
      </c>
      <c r="B300" t="s">
        <v>248</v>
      </c>
      <c r="C300" t="s">
        <v>255</v>
      </c>
      <c r="D300" t="s">
        <v>256</v>
      </c>
    </row>
    <row r="301" spans="1:4" x14ac:dyDescent="0.35">
      <c r="A301" t="s">
        <v>5</v>
      </c>
      <c r="B301" t="s">
        <v>248</v>
      </c>
      <c r="C301" t="s">
        <v>257</v>
      </c>
      <c r="D301" t="s">
        <v>258</v>
      </c>
    </row>
    <row r="302" spans="1:4" x14ac:dyDescent="0.35">
      <c r="A302" t="s">
        <v>5</v>
      </c>
      <c r="B302" t="s">
        <v>248</v>
      </c>
      <c r="C302" t="s">
        <v>259</v>
      </c>
      <c r="D302" t="s">
        <v>260</v>
      </c>
    </row>
    <row r="303" spans="1:4" x14ac:dyDescent="0.35">
      <c r="A303" t="s">
        <v>5</v>
      </c>
      <c r="B303" t="s">
        <v>248</v>
      </c>
      <c r="C303" t="s">
        <v>261</v>
      </c>
      <c r="D303" t="s">
        <v>262</v>
      </c>
    </row>
    <row r="304" spans="1:4" x14ac:dyDescent="0.35">
      <c r="A304" t="s">
        <v>5</v>
      </c>
      <c r="B304" t="s">
        <v>248</v>
      </c>
      <c r="C304" t="s">
        <v>263</v>
      </c>
      <c r="D304" t="s">
        <v>71</v>
      </c>
    </row>
    <row r="305" spans="1:4" x14ac:dyDescent="0.35">
      <c r="A305" t="s">
        <v>5</v>
      </c>
      <c r="B305" t="s">
        <v>248</v>
      </c>
      <c r="C305" t="s">
        <v>264</v>
      </c>
      <c r="D305" t="s">
        <v>265</v>
      </c>
    </row>
    <row r="306" spans="1:4" x14ac:dyDescent="0.35">
      <c r="A306" t="s">
        <v>5</v>
      </c>
      <c r="B306" t="s">
        <v>248</v>
      </c>
      <c r="C306" t="s">
        <v>266</v>
      </c>
      <c r="D306" t="s">
        <v>267</v>
      </c>
    </row>
    <row r="307" spans="1:4" x14ac:dyDescent="0.35">
      <c r="A307" t="s">
        <v>5</v>
      </c>
      <c r="B307" t="s">
        <v>248</v>
      </c>
      <c r="C307" t="s">
        <v>268</v>
      </c>
      <c r="D307" t="s">
        <v>269</v>
      </c>
    </row>
    <row r="308" spans="1:4" x14ac:dyDescent="0.35">
      <c r="A308" t="s">
        <v>5</v>
      </c>
      <c r="B308" t="s">
        <v>248</v>
      </c>
      <c r="C308" t="s">
        <v>270</v>
      </c>
      <c r="D308" t="s">
        <v>271</v>
      </c>
    </row>
    <row r="309" spans="1:4" x14ac:dyDescent="0.35">
      <c r="A309" t="s">
        <v>5</v>
      </c>
      <c r="B309" t="s">
        <v>248</v>
      </c>
      <c r="C309" t="s">
        <v>272</v>
      </c>
      <c r="D309" t="s">
        <v>427</v>
      </c>
    </row>
    <row r="310" spans="1:4" x14ac:dyDescent="0.35">
      <c r="A310" t="s">
        <v>5</v>
      </c>
      <c r="B310" t="s">
        <v>273</v>
      </c>
      <c r="C310" t="s">
        <v>249</v>
      </c>
      <c r="D310" t="s">
        <v>250</v>
      </c>
    </row>
    <row r="311" spans="1:4" x14ac:dyDescent="0.35">
      <c r="A311" t="s">
        <v>5</v>
      </c>
      <c r="B311" t="s">
        <v>273</v>
      </c>
      <c r="C311" t="s">
        <v>251</v>
      </c>
      <c r="D311" t="s">
        <v>252</v>
      </c>
    </row>
    <row r="312" spans="1:4" x14ac:dyDescent="0.35">
      <c r="A312" t="s">
        <v>5</v>
      </c>
      <c r="B312" t="s">
        <v>273</v>
      </c>
      <c r="C312" t="s">
        <v>253</v>
      </c>
      <c r="D312" t="s">
        <v>254</v>
      </c>
    </row>
    <row r="313" spans="1:4" x14ac:dyDescent="0.35">
      <c r="A313" t="s">
        <v>5</v>
      </c>
      <c r="B313" t="s">
        <v>273</v>
      </c>
      <c r="C313" t="s">
        <v>94</v>
      </c>
      <c r="D313" t="s">
        <v>65</v>
      </c>
    </row>
    <row r="314" spans="1:4" x14ac:dyDescent="0.35">
      <c r="A314" t="s">
        <v>5</v>
      </c>
      <c r="B314" t="s">
        <v>273</v>
      </c>
      <c r="C314" t="s">
        <v>95</v>
      </c>
      <c r="D314" t="s">
        <v>68</v>
      </c>
    </row>
    <row r="315" spans="1:4" x14ac:dyDescent="0.35">
      <c r="A315" t="s">
        <v>5</v>
      </c>
      <c r="B315" t="s">
        <v>273</v>
      </c>
      <c r="C315" t="s">
        <v>96</v>
      </c>
      <c r="D315" t="s">
        <v>67</v>
      </c>
    </row>
    <row r="316" spans="1:4" x14ac:dyDescent="0.35">
      <c r="A316" t="s">
        <v>5</v>
      </c>
      <c r="B316" t="s">
        <v>273</v>
      </c>
      <c r="C316" t="s">
        <v>255</v>
      </c>
      <c r="D316" t="s">
        <v>256</v>
      </c>
    </row>
    <row r="317" spans="1:4" x14ac:dyDescent="0.35">
      <c r="A317" t="s">
        <v>5</v>
      </c>
      <c r="B317" t="s">
        <v>273</v>
      </c>
      <c r="C317" t="s">
        <v>257</v>
      </c>
      <c r="D317" t="s">
        <v>258</v>
      </c>
    </row>
    <row r="318" spans="1:4" x14ac:dyDescent="0.35">
      <c r="A318" t="s">
        <v>5</v>
      </c>
      <c r="B318" t="s">
        <v>273</v>
      </c>
      <c r="C318" t="s">
        <v>259</v>
      </c>
      <c r="D318" t="s">
        <v>260</v>
      </c>
    </row>
    <row r="319" spans="1:4" x14ac:dyDescent="0.35">
      <c r="A319" t="s">
        <v>5</v>
      </c>
      <c r="B319" t="s">
        <v>273</v>
      </c>
      <c r="C319" t="s">
        <v>261</v>
      </c>
      <c r="D319" t="s">
        <v>262</v>
      </c>
    </row>
    <row r="320" spans="1:4" x14ac:dyDescent="0.35">
      <c r="A320" t="s">
        <v>5</v>
      </c>
      <c r="B320" t="s">
        <v>273</v>
      </c>
      <c r="C320" t="s">
        <v>263</v>
      </c>
      <c r="D320" t="s">
        <v>71</v>
      </c>
    </row>
    <row r="321" spans="1:4" x14ac:dyDescent="0.35">
      <c r="A321" t="s">
        <v>5</v>
      </c>
      <c r="B321" t="s">
        <v>273</v>
      </c>
      <c r="C321" t="s">
        <v>264</v>
      </c>
      <c r="D321" t="s">
        <v>265</v>
      </c>
    </row>
    <row r="322" spans="1:4" x14ac:dyDescent="0.35">
      <c r="A322" t="s">
        <v>5</v>
      </c>
      <c r="B322" t="s">
        <v>273</v>
      </c>
      <c r="C322" t="s">
        <v>266</v>
      </c>
      <c r="D322" t="s">
        <v>267</v>
      </c>
    </row>
    <row r="323" spans="1:4" x14ac:dyDescent="0.35">
      <c r="A323" t="s">
        <v>5</v>
      </c>
      <c r="B323" t="s">
        <v>273</v>
      </c>
      <c r="C323" t="s">
        <v>268</v>
      </c>
      <c r="D323" t="s">
        <v>269</v>
      </c>
    </row>
    <row r="324" spans="1:4" x14ac:dyDescent="0.35">
      <c r="A324" t="s">
        <v>5</v>
      </c>
      <c r="B324" t="s">
        <v>273</v>
      </c>
      <c r="C324" t="s">
        <v>270</v>
      </c>
      <c r="D324" t="s">
        <v>271</v>
      </c>
    </row>
    <row r="325" spans="1:4" x14ac:dyDescent="0.35">
      <c r="A325" t="s">
        <v>5</v>
      </c>
      <c r="B325" t="s">
        <v>273</v>
      </c>
      <c r="C325" t="s">
        <v>272</v>
      </c>
      <c r="D325" t="s">
        <v>427</v>
      </c>
    </row>
    <row r="326" spans="1:4" x14ac:dyDescent="0.35">
      <c r="A326" t="s">
        <v>5</v>
      </c>
      <c r="B326" t="s">
        <v>21</v>
      </c>
      <c r="C326" t="s">
        <v>94</v>
      </c>
      <c r="D326" t="str">
        <f>INDEX([1]Sheet1!$H$2:$H$536,MATCH(A326&amp;B326&amp;C326,[1]Sheet1!$D$2:$D$536,0))</f>
        <v>Date information in this table was added to the database</v>
      </c>
    </row>
    <row r="327" spans="1:4" x14ac:dyDescent="0.35">
      <c r="A327" t="s">
        <v>5</v>
      </c>
      <c r="B327" t="s">
        <v>21</v>
      </c>
      <c r="C327" t="s">
        <v>95</v>
      </c>
      <c r="D327" t="str">
        <f>INDEX([1]Sheet1!$H$2:$H$536,MATCH(A327&amp;B327&amp;C327,[1]Sheet1!$D$2:$D$536,0))</f>
        <v>Database Site ID</v>
      </c>
    </row>
    <row r="328" spans="1:4" x14ac:dyDescent="0.35">
      <c r="A328" t="s">
        <v>5</v>
      </c>
      <c r="B328" t="s">
        <v>21</v>
      </c>
      <c r="C328" t="s">
        <v>96</v>
      </c>
      <c r="D328" t="str">
        <f>INDEX([1]Sheet1!$H$2:$H$536,MATCH(A328&amp;B328&amp;C328,[1]Sheet1!$D$2:$D$536,0))</f>
        <v>Database Pump ID</v>
      </c>
    </row>
    <row r="329" spans="1:4" x14ac:dyDescent="0.35">
      <c r="A329" t="s">
        <v>5</v>
      </c>
      <c r="B329" t="s">
        <v>21</v>
      </c>
      <c r="C329" t="s">
        <v>274</v>
      </c>
      <c r="D329" t="str">
        <f>INDEX([1]Sheet1!$H$2:$H$536,MATCH(A329&amp;B329&amp;C329,[1]Sheet1!$D$2:$D$536,0))</f>
        <v>The date and time associated with each instance of operational data</v>
      </c>
    </row>
    <row r="330" spans="1:4" x14ac:dyDescent="0.35">
      <c r="A330" t="s">
        <v>5</v>
      </c>
      <c r="B330" t="s">
        <v>21</v>
      </c>
      <c r="C330" t="s">
        <v>254</v>
      </c>
      <c r="D330" t="str">
        <f>INDEX([1]Sheet1!$H$2:$H$536,MATCH(A330&amp;B330&amp;C330,[1]Sheet1!$D$2:$D$536,0))</f>
        <v>Raw submitted data, Flow</v>
      </c>
    </row>
    <row r="331" spans="1:4" x14ac:dyDescent="0.35">
      <c r="A331" t="s">
        <v>5</v>
      </c>
      <c r="B331" t="s">
        <v>21</v>
      </c>
      <c r="C331" t="s">
        <v>275</v>
      </c>
      <c r="D331" t="str">
        <f>INDEX([1]Sheet1!$H$2:$H$536,MATCH(A331&amp;B331&amp;C331,[1]Sheet1!$D$2:$D$536,0))</f>
        <v>Units for Raw submitted data, Flow</v>
      </c>
    </row>
    <row r="332" spans="1:4" x14ac:dyDescent="0.35">
      <c r="A332" t="s">
        <v>5</v>
      </c>
      <c r="B332" t="s">
        <v>21</v>
      </c>
      <c r="C332" t="s">
        <v>258</v>
      </c>
      <c r="D332" t="str">
        <f>INDEX([1]Sheet1!$H$2:$H$536,MATCH(A332&amp;B332&amp;C332,[1]Sheet1!$D$2:$D$536,0))</f>
        <v>Raw submitted data, Speed</v>
      </c>
    </row>
    <row r="333" spans="1:4" x14ac:dyDescent="0.35">
      <c r="A333" t="s">
        <v>5</v>
      </c>
      <c r="B333" t="s">
        <v>21</v>
      </c>
      <c r="C333" t="s">
        <v>276</v>
      </c>
      <c r="D333" t="str">
        <f>INDEX([1]Sheet1!$H$2:$H$536,MATCH(A333&amp;B333&amp;C333,[1]Sheet1!$D$2:$D$536,0))</f>
        <v>Units for Raw Submitted Data, Speed</v>
      </c>
    </row>
    <row r="334" spans="1:4" x14ac:dyDescent="0.35">
      <c r="A334" t="s">
        <v>5</v>
      </c>
      <c r="B334" t="s">
        <v>21</v>
      </c>
      <c r="C334" t="s">
        <v>262</v>
      </c>
      <c r="D334" t="str">
        <f>INDEX([1]Sheet1!$H$2:$H$536,MATCH(A334&amp;B334&amp;C334,[1]Sheet1!$D$2:$D$536,0))</f>
        <v>Raw submitted data, Power</v>
      </c>
    </row>
    <row r="335" spans="1:4" x14ac:dyDescent="0.35">
      <c r="A335" t="s">
        <v>5</v>
      </c>
      <c r="B335" t="s">
        <v>21</v>
      </c>
      <c r="C335" t="s">
        <v>277</v>
      </c>
      <c r="D335" t="str">
        <f>INDEX([1]Sheet1!$H$2:$H$536,MATCH(A335&amp;B335&amp;C335,[1]Sheet1!$D$2:$D$536,0))</f>
        <v>Units for Raw Submitted Data, Power</v>
      </c>
    </row>
    <row r="336" spans="1:4" x14ac:dyDescent="0.35">
      <c r="A336" t="s">
        <v>5</v>
      </c>
      <c r="B336" t="s">
        <v>21</v>
      </c>
      <c r="C336" t="s">
        <v>278</v>
      </c>
      <c r="D336" t="str">
        <f>INDEX([1]Sheet1!$H$2:$H$536,MATCH(A336&amp;B336&amp;C336,[1]Sheet1!$D$2:$D$536,0))</f>
        <v>Raw submitted data, Differential Pressure</v>
      </c>
    </row>
    <row r="337" spans="1:4" x14ac:dyDescent="0.35">
      <c r="A337" t="s">
        <v>5</v>
      </c>
      <c r="B337" t="s">
        <v>21</v>
      </c>
      <c r="C337" t="s">
        <v>279</v>
      </c>
      <c r="D337" t="str">
        <f>INDEX([1]Sheet1!$H$2:$H$536,MATCH(A337&amp;B337&amp;C337,[1]Sheet1!$D$2:$D$536,0))</f>
        <v>Units for Raw submitted data, Differential Pressure</v>
      </c>
    </row>
    <row r="338" spans="1:4" x14ac:dyDescent="0.35">
      <c r="A338" t="s">
        <v>5</v>
      </c>
      <c r="B338" t="s">
        <v>21</v>
      </c>
      <c r="C338" t="s">
        <v>252</v>
      </c>
      <c r="D338" t="str">
        <f>INDEX([1]Sheet1!$H$2:$H$536,MATCH(A338&amp;B338&amp;C338,[1]Sheet1!$D$2:$D$536,0))</f>
        <v>Raw Submitted Data, Temperature</v>
      </c>
    </row>
    <row r="339" spans="1:4" x14ac:dyDescent="0.35">
      <c r="A339" t="s">
        <v>5</v>
      </c>
      <c r="B339" t="s">
        <v>21</v>
      </c>
      <c r="C339" t="s">
        <v>280</v>
      </c>
      <c r="D339" t="str">
        <f>INDEX([1]Sheet1!$H$2:$H$536,MATCH(A339&amp;B339&amp;C339,[1]Sheet1!$D$2:$D$536,0))</f>
        <v>Units for Raw Submitted Data, Temperature</v>
      </c>
    </row>
    <row r="340" spans="1:4" x14ac:dyDescent="0.35">
      <c r="A340" t="s">
        <v>5</v>
      </c>
      <c r="B340" t="s">
        <v>22</v>
      </c>
      <c r="C340" t="s">
        <v>94</v>
      </c>
      <c r="D340" t="str">
        <f>INDEX([1]Sheet1!$H$2:$H$536,MATCH(A340&amp;B340&amp;C340,[1]Sheet1!$D$2:$D$536,0))</f>
        <v>Date information in this table was added to the database</v>
      </c>
    </row>
    <row r="341" spans="1:4" x14ac:dyDescent="0.35">
      <c r="A341" t="s">
        <v>5</v>
      </c>
      <c r="B341" t="s">
        <v>22</v>
      </c>
      <c r="C341" t="s">
        <v>95</v>
      </c>
      <c r="D341" t="str">
        <f>INDEX([1]Sheet1!$H$2:$H$536,MATCH(A341&amp;B341&amp;C341,[1]Sheet1!$D$2:$D$536,0))</f>
        <v>Database Site ID</v>
      </c>
    </row>
    <row r="342" spans="1:4" x14ac:dyDescent="0.35">
      <c r="A342" t="s">
        <v>5</v>
      </c>
      <c r="B342" t="s">
        <v>22</v>
      </c>
      <c r="C342" t="s">
        <v>96</v>
      </c>
      <c r="D342" t="str">
        <f>INDEX([1]Sheet1!$H$2:$H$536,MATCH(A342&amp;B342&amp;C342,[1]Sheet1!$D$2:$D$536,0))</f>
        <v>Database Pump ID</v>
      </c>
    </row>
    <row r="343" spans="1:4" x14ac:dyDescent="0.35">
      <c r="A343" t="s">
        <v>5</v>
      </c>
      <c r="B343" t="s">
        <v>22</v>
      </c>
      <c r="C343" t="s">
        <v>193</v>
      </c>
      <c r="D343" t="s">
        <v>72</v>
      </c>
    </row>
    <row r="344" spans="1:4" x14ac:dyDescent="0.35">
      <c r="A344" t="s">
        <v>5</v>
      </c>
      <c r="B344" t="s">
        <v>22</v>
      </c>
      <c r="C344" t="s">
        <v>194</v>
      </c>
      <c r="D344" t="s">
        <v>73</v>
      </c>
    </row>
    <row r="345" spans="1:4" x14ac:dyDescent="0.35">
      <c r="A345" t="s">
        <v>5</v>
      </c>
      <c r="B345" t="s">
        <v>22</v>
      </c>
      <c r="C345" t="s">
        <v>195</v>
      </c>
      <c r="D345" t="s">
        <v>74</v>
      </c>
    </row>
    <row r="346" spans="1:4" x14ac:dyDescent="0.35">
      <c r="A346" t="s">
        <v>5</v>
      </c>
      <c r="B346" t="s">
        <v>22</v>
      </c>
      <c r="C346" t="s">
        <v>196</v>
      </c>
      <c r="D346" t="s">
        <v>75</v>
      </c>
    </row>
    <row r="347" spans="1:4" x14ac:dyDescent="0.35">
      <c r="A347" t="s">
        <v>5</v>
      </c>
      <c r="B347" t="s">
        <v>22</v>
      </c>
      <c r="C347" t="s">
        <v>197</v>
      </c>
      <c r="D347" t="s">
        <v>281</v>
      </c>
    </row>
    <row r="348" spans="1:4" x14ac:dyDescent="0.35">
      <c r="A348" t="s">
        <v>5</v>
      </c>
      <c r="B348" t="s">
        <v>22</v>
      </c>
      <c r="C348" t="s">
        <v>198</v>
      </c>
      <c r="D348" t="s">
        <v>282</v>
      </c>
    </row>
    <row r="349" spans="1:4" x14ac:dyDescent="0.35">
      <c r="A349" t="s">
        <v>5</v>
      </c>
      <c r="B349" t="s">
        <v>22</v>
      </c>
      <c r="C349" t="s">
        <v>199</v>
      </c>
      <c r="D349" t="s">
        <v>283</v>
      </c>
    </row>
    <row r="350" spans="1:4" x14ac:dyDescent="0.35">
      <c r="A350" t="s">
        <v>5</v>
      </c>
      <c r="B350" t="s">
        <v>22</v>
      </c>
      <c r="C350" t="s">
        <v>200</v>
      </c>
      <c r="D350" t="s">
        <v>284</v>
      </c>
    </row>
    <row r="351" spans="1:4" x14ac:dyDescent="0.35">
      <c r="A351" t="s">
        <v>5</v>
      </c>
      <c r="B351" t="s">
        <v>22</v>
      </c>
      <c r="C351" t="s">
        <v>201</v>
      </c>
      <c r="D351" t="s">
        <v>285</v>
      </c>
    </row>
    <row r="352" spans="1:4" x14ac:dyDescent="0.35">
      <c r="A352" t="s">
        <v>5</v>
      </c>
      <c r="B352" t="s">
        <v>22</v>
      </c>
      <c r="C352" t="s">
        <v>202</v>
      </c>
      <c r="D352" t="s">
        <v>286</v>
      </c>
    </row>
    <row r="353" spans="1:4" x14ac:dyDescent="0.35">
      <c r="A353" t="s">
        <v>5</v>
      </c>
      <c r="B353" t="s">
        <v>22</v>
      </c>
      <c r="C353" t="s">
        <v>203</v>
      </c>
      <c r="D353" t="s">
        <v>287</v>
      </c>
    </row>
    <row r="354" spans="1:4" x14ac:dyDescent="0.35">
      <c r="A354" t="s">
        <v>5</v>
      </c>
      <c r="B354" t="s">
        <v>22</v>
      </c>
      <c r="C354" t="s">
        <v>204</v>
      </c>
      <c r="D354" t="s">
        <v>288</v>
      </c>
    </row>
    <row r="355" spans="1:4" x14ac:dyDescent="0.35">
      <c r="A355" t="s">
        <v>5</v>
      </c>
      <c r="B355" t="s">
        <v>22</v>
      </c>
      <c r="C355" t="s">
        <v>205</v>
      </c>
      <c r="D355" t="s">
        <v>289</v>
      </c>
    </row>
    <row r="356" spans="1:4" x14ac:dyDescent="0.35">
      <c r="A356" t="s">
        <v>5</v>
      </c>
      <c r="B356" t="s">
        <v>22</v>
      </c>
      <c r="C356" t="s">
        <v>206</v>
      </c>
      <c r="D356" t="s">
        <v>290</v>
      </c>
    </row>
    <row r="357" spans="1:4" x14ac:dyDescent="0.35">
      <c r="A357" t="s">
        <v>5</v>
      </c>
      <c r="B357" t="s">
        <v>22</v>
      </c>
      <c r="C357" t="s">
        <v>207</v>
      </c>
      <c r="D357" t="s">
        <v>291</v>
      </c>
    </row>
    <row r="358" spans="1:4" x14ac:dyDescent="0.35">
      <c r="A358" t="s">
        <v>5</v>
      </c>
      <c r="B358" t="s">
        <v>22</v>
      </c>
      <c r="C358" t="s">
        <v>208</v>
      </c>
      <c r="D358" t="s">
        <v>292</v>
      </c>
    </row>
    <row r="359" spans="1:4" x14ac:dyDescent="0.35">
      <c r="A359" t="s">
        <v>5</v>
      </c>
      <c r="B359" t="s">
        <v>22</v>
      </c>
      <c r="C359" t="s">
        <v>209</v>
      </c>
      <c r="D359" t="s">
        <v>293</v>
      </c>
    </row>
    <row r="360" spans="1:4" x14ac:dyDescent="0.35">
      <c r="A360" t="s">
        <v>5</v>
      </c>
      <c r="B360" t="s">
        <v>22</v>
      </c>
      <c r="C360" t="s">
        <v>210</v>
      </c>
      <c r="D360" t="s">
        <v>294</v>
      </c>
    </row>
    <row r="361" spans="1:4" x14ac:dyDescent="0.35">
      <c r="A361" t="s">
        <v>5</v>
      </c>
      <c r="B361" t="s">
        <v>22</v>
      </c>
      <c r="C361" t="s">
        <v>211</v>
      </c>
      <c r="D361" t="s">
        <v>76</v>
      </c>
    </row>
    <row r="362" spans="1:4" x14ac:dyDescent="0.35">
      <c r="A362" t="s">
        <v>5</v>
      </c>
      <c r="B362" t="s">
        <v>22</v>
      </c>
      <c r="C362" t="s">
        <v>212</v>
      </c>
      <c r="D362" t="s">
        <v>78</v>
      </c>
    </row>
    <row r="363" spans="1:4" x14ac:dyDescent="0.35">
      <c r="A363" t="s">
        <v>5</v>
      </c>
      <c r="B363" t="s">
        <v>22</v>
      </c>
      <c r="C363" t="s">
        <v>213</v>
      </c>
      <c r="D363" t="s">
        <v>295</v>
      </c>
    </row>
    <row r="364" spans="1:4" x14ac:dyDescent="0.35">
      <c r="A364" t="s">
        <v>5</v>
      </c>
      <c r="B364" t="s">
        <v>22</v>
      </c>
      <c r="C364" t="s">
        <v>214</v>
      </c>
      <c r="D364" t="s">
        <v>296</v>
      </c>
    </row>
    <row r="365" spans="1:4" x14ac:dyDescent="0.35">
      <c r="A365" t="s">
        <v>5</v>
      </c>
      <c r="B365" t="s">
        <v>22</v>
      </c>
      <c r="C365" t="s">
        <v>215</v>
      </c>
      <c r="D365" t="s">
        <v>297</v>
      </c>
    </row>
    <row r="366" spans="1:4" x14ac:dyDescent="0.35">
      <c r="A366" t="s">
        <v>5</v>
      </c>
      <c r="B366" t="s">
        <v>22</v>
      </c>
      <c r="C366" t="s">
        <v>216</v>
      </c>
      <c r="D366" t="s">
        <v>298</v>
      </c>
    </row>
    <row r="367" spans="1:4" x14ac:dyDescent="0.35">
      <c r="A367" t="s">
        <v>5</v>
      </c>
      <c r="B367" t="s">
        <v>22</v>
      </c>
      <c r="C367" t="s">
        <v>217</v>
      </c>
      <c r="D367" t="s">
        <v>299</v>
      </c>
    </row>
    <row r="368" spans="1:4" x14ac:dyDescent="0.35">
      <c r="A368" t="s">
        <v>5</v>
      </c>
      <c r="B368" t="s">
        <v>22</v>
      </c>
      <c r="C368" t="s">
        <v>218</v>
      </c>
      <c r="D368" t="s">
        <v>300</v>
      </c>
    </row>
    <row r="369" spans="1:4" x14ac:dyDescent="0.35">
      <c r="A369" t="s">
        <v>5</v>
      </c>
      <c r="B369" t="s">
        <v>22</v>
      </c>
      <c r="C369" t="s">
        <v>219</v>
      </c>
      <c r="D369" t="s">
        <v>301</v>
      </c>
    </row>
    <row r="370" spans="1:4" x14ac:dyDescent="0.35">
      <c r="A370" t="s">
        <v>5</v>
      </c>
      <c r="B370" t="s">
        <v>22</v>
      </c>
      <c r="C370" t="s">
        <v>220</v>
      </c>
      <c r="D370" t="s">
        <v>302</v>
      </c>
    </row>
    <row r="371" spans="1:4" x14ac:dyDescent="0.35">
      <c r="A371" t="s">
        <v>5</v>
      </c>
      <c r="B371" t="s">
        <v>22</v>
      </c>
      <c r="C371" t="s">
        <v>221</v>
      </c>
      <c r="D371" t="s">
        <v>303</v>
      </c>
    </row>
    <row r="372" spans="1:4" x14ac:dyDescent="0.35">
      <c r="A372" t="s">
        <v>5</v>
      </c>
      <c r="B372" t="s">
        <v>22</v>
      </c>
      <c r="C372" t="s">
        <v>222</v>
      </c>
      <c r="D372" t="s">
        <v>304</v>
      </c>
    </row>
    <row r="373" spans="1:4" x14ac:dyDescent="0.35">
      <c r="A373" t="s">
        <v>5</v>
      </c>
      <c r="B373" t="s">
        <v>22</v>
      </c>
      <c r="C373" t="s">
        <v>223</v>
      </c>
      <c r="D373" t="s">
        <v>305</v>
      </c>
    </row>
    <row r="374" spans="1:4" x14ac:dyDescent="0.35">
      <c r="A374" t="s">
        <v>5</v>
      </c>
      <c r="B374" t="s">
        <v>22</v>
      </c>
      <c r="C374" t="s">
        <v>224</v>
      </c>
      <c r="D374" t="s">
        <v>306</v>
      </c>
    </row>
    <row r="375" spans="1:4" x14ac:dyDescent="0.35">
      <c r="A375" t="s">
        <v>5</v>
      </c>
      <c r="B375" t="s">
        <v>22</v>
      </c>
      <c r="C375" t="s">
        <v>225</v>
      </c>
      <c r="D375" t="s">
        <v>307</v>
      </c>
    </row>
    <row r="376" spans="1:4" x14ac:dyDescent="0.35">
      <c r="A376" t="s">
        <v>5</v>
      </c>
      <c r="B376" t="s">
        <v>23</v>
      </c>
      <c r="C376" t="s">
        <v>94</v>
      </c>
      <c r="D376" t="str">
        <f>INDEX([1]Sheet1!$H$2:$H$536,MATCH(A376&amp;B376&amp;C376,[1]Sheet1!$D$2:$D$536,0))</f>
        <v>Date information in this table was added to the database</v>
      </c>
    </row>
    <row r="377" spans="1:4" x14ac:dyDescent="0.35">
      <c r="A377" t="s">
        <v>5</v>
      </c>
      <c r="B377" t="s">
        <v>23</v>
      </c>
      <c r="C377" t="s">
        <v>95</v>
      </c>
      <c r="D377" t="str">
        <f>INDEX([1]Sheet1!$H$2:$H$536,MATCH(A377&amp;B377&amp;C377,[1]Sheet1!$D$2:$D$536,0))</f>
        <v>Database Site ID</v>
      </c>
    </row>
    <row r="378" spans="1:4" x14ac:dyDescent="0.35">
      <c r="A378" t="s">
        <v>5</v>
      </c>
      <c r="B378" t="s">
        <v>23</v>
      </c>
      <c r="C378" t="s">
        <v>96</v>
      </c>
      <c r="D378" t="str">
        <f>INDEX([1]Sheet1!$H$2:$H$536,MATCH(A378&amp;B378&amp;C378,[1]Sheet1!$D$2:$D$536,0))</f>
        <v>Database Pump ID</v>
      </c>
    </row>
    <row r="379" spans="1:4" x14ac:dyDescent="0.35">
      <c r="A379" t="s">
        <v>5</v>
      </c>
      <c r="B379" t="s">
        <v>23</v>
      </c>
      <c r="C379" t="s">
        <v>308</v>
      </c>
      <c r="D379" t="str">
        <f>INDEX([1]Sheet1!$H$2:$H$536,MATCH(A379&amp;B379&amp;C379,[1]Sheet1!$D$2:$D$536,0))</f>
        <v>Flow at BEP (gpm) from pump curve</v>
      </c>
    </row>
    <row r="380" spans="1:4" x14ac:dyDescent="0.35">
      <c r="A380" t="s">
        <v>5</v>
      </c>
      <c r="B380" t="s">
        <v>23</v>
      </c>
      <c r="C380" t="s">
        <v>309</v>
      </c>
      <c r="D380" t="str">
        <f>INDEX([1]Sheet1!$H$2:$H$536,MATCH(A380&amp;B380&amp;C380,[1]Sheet1!$D$2:$D$536,0))</f>
        <v>Head at BEP (ft) from pump curve</v>
      </c>
    </row>
    <row r="381" spans="1:4" x14ac:dyDescent="0.35">
      <c r="A381" t="s">
        <v>5</v>
      </c>
      <c r="B381" t="s">
        <v>23</v>
      </c>
      <c r="C381" t="s">
        <v>310</v>
      </c>
      <c r="D381" t="str">
        <f>INDEX([1]Sheet1!$H$2:$H$536,MATCH(A381&amp;B381&amp;C381,[1]Sheet1!$D$2:$D$536,0))</f>
        <v>Flow at Pump Runout on Pump Curve (gpm)</v>
      </c>
    </row>
    <row r="382" spans="1:4" x14ac:dyDescent="0.35">
      <c r="A382" t="s">
        <v>5</v>
      </c>
      <c r="B382" t="s">
        <v>23</v>
      </c>
      <c r="C382" t="s">
        <v>311</v>
      </c>
      <c r="D382" t="str">
        <f>INDEX([1]Sheet1!$H$2:$H$536,MATCH(A382&amp;B382&amp;C382,[1]Sheet1!$D$2:$D$536,0))</f>
        <v>Rated Impeller Diameter (inches)</v>
      </c>
    </row>
    <row r="383" spans="1:4" x14ac:dyDescent="0.35">
      <c r="A383" t="s">
        <v>5</v>
      </c>
      <c r="B383" t="s">
        <v>23</v>
      </c>
      <c r="C383" t="s">
        <v>312</v>
      </c>
      <c r="D383" t="str">
        <f>INDEX([1]Sheet1!$H$2:$H$536,MATCH(A383&amp;B383&amp;C383,[1]Sheet1!$D$2:$D$536,0))</f>
        <v>Nominal Pump Speed (RPM)</v>
      </c>
    </row>
    <row r="384" spans="1:4" x14ac:dyDescent="0.35">
      <c r="A384" t="s">
        <v>5</v>
      </c>
      <c r="B384" t="s">
        <v>23</v>
      </c>
      <c r="C384" t="s">
        <v>313</v>
      </c>
      <c r="D384" t="str">
        <f>INDEX([1]Sheet1!$H$2:$H$536,MATCH(A384&amp;B384&amp;C384,[1]Sheet1!$D$2:$D$536,0))</f>
        <v>Nameplate PEI</v>
      </c>
    </row>
    <row r="385" spans="1:4" x14ac:dyDescent="0.35">
      <c r="A385" t="s">
        <v>5</v>
      </c>
      <c r="B385" t="s">
        <v>23</v>
      </c>
      <c r="C385" t="s">
        <v>314</v>
      </c>
      <c r="D385" t="str">
        <f>INDEX([1]Sheet1!$H$2:$H$536,MATCH(A385&amp;B385&amp;C385,[1]Sheet1!$D$2:$D$536,0))</f>
        <v>Flow at Point 1 on Pump Curve (gpm)</v>
      </c>
    </row>
    <row r="386" spans="1:4" x14ac:dyDescent="0.35">
      <c r="A386" t="s">
        <v>5</v>
      </c>
      <c r="B386" t="s">
        <v>23</v>
      </c>
      <c r="C386" t="s">
        <v>315</v>
      </c>
      <c r="D386" t="str">
        <f>INDEX([1]Sheet1!$H$2:$H$536,MATCH(A386&amp;B386&amp;C386,[1]Sheet1!$D$2:$D$536,0))</f>
        <v>Flow at Point 2 on Pump Curve (gpm)</v>
      </c>
    </row>
    <row r="387" spans="1:4" x14ac:dyDescent="0.35">
      <c r="A387" t="s">
        <v>5</v>
      </c>
      <c r="B387" t="s">
        <v>23</v>
      </c>
      <c r="C387" t="s">
        <v>316</v>
      </c>
      <c r="D387" t="str">
        <f>INDEX([1]Sheet1!$H$2:$H$536,MATCH(A387&amp;B387&amp;C387,[1]Sheet1!$D$2:$D$536,0))</f>
        <v>Flow at Point 3 on Pump Curve (gpm)</v>
      </c>
    </row>
    <row r="388" spans="1:4" x14ac:dyDescent="0.35">
      <c r="A388" t="s">
        <v>5</v>
      </c>
      <c r="B388" t="s">
        <v>23</v>
      </c>
      <c r="C388" t="s">
        <v>317</v>
      </c>
      <c r="D388" t="str">
        <f>INDEX([1]Sheet1!$H$2:$H$536,MATCH(A388&amp;B388&amp;C388,[1]Sheet1!$D$2:$D$536,0))</f>
        <v>Flow at Point 4 on Pump Curve (gpm)</v>
      </c>
    </row>
    <row r="389" spans="1:4" x14ac:dyDescent="0.35">
      <c r="A389" t="s">
        <v>5</v>
      </c>
      <c r="B389" t="s">
        <v>23</v>
      </c>
      <c r="C389" t="s">
        <v>318</v>
      </c>
      <c r="D389" t="str">
        <f>INDEX([1]Sheet1!$H$2:$H$536,MATCH(A389&amp;B389&amp;C389,[1]Sheet1!$D$2:$D$536,0))</f>
        <v>Flow at Point 5 on Pump Curve (gpm)</v>
      </c>
    </row>
    <row r="390" spans="1:4" x14ac:dyDescent="0.35">
      <c r="A390" t="s">
        <v>5</v>
      </c>
      <c r="B390" t="s">
        <v>23</v>
      </c>
      <c r="C390" t="s">
        <v>319</v>
      </c>
      <c r="D390" t="str">
        <f>INDEX([1]Sheet1!$H$2:$H$536,MATCH(A390&amp;B390&amp;C390,[1]Sheet1!$D$2:$D$536,0))</f>
        <v>Flow at Point 6 on Pump Curve (gpm)</v>
      </c>
    </row>
    <row r="391" spans="1:4" x14ac:dyDescent="0.35">
      <c r="A391" t="s">
        <v>5</v>
      </c>
      <c r="B391" t="s">
        <v>23</v>
      </c>
      <c r="C391" t="s">
        <v>320</v>
      </c>
      <c r="D391" t="str">
        <f>INDEX([1]Sheet1!$H$2:$H$536,MATCH(A391&amp;B391&amp;C391,[1]Sheet1!$D$2:$D$536,0))</f>
        <v>Head at Point 1 on Pump Curve (ft)</v>
      </c>
    </row>
    <row r="392" spans="1:4" x14ac:dyDescent="0.35">
      <c r="A392" t="s">
        <v>5</v>
      </c>
      <c r="B392" t="s">
        <v>23</v>
      </c>
      <c r="C392" t="s">
        <v>321</v>
      </c>
      <c r="D392" t="str">
        <f>INDEX([1]Sheet1!$H$2:$H$536,MATCH(A392&amp;B392&amp;C392,[1]Sheet1!$D$2:$D$536,0))</f>
        <v>Head at Point 2 on Pump Curve (ft)</v>
      </c>
    </row>
    <row r="393" spans="1:4" x14ac:dyDescent="0.35">
      <c r="A393" t="s">
        <v>5</v>
      </c>
      <c r="B393" t="s">
        <v>23</v>
      </c>
      <c r="C393" t="s">
        <v>322</v>
      </c>
      <c r="D393" t="str">
        <f>INDEX([1]Sheet1!$H$2:$H$536,MATCH(A393&amp;B393&amp;C393,[1]Sheet1!$D$2:$D$536,0))</f>
        <v>Head at Point 3 on Pump Curve (ft)</v>
      </c>
    </row>
    <row r="394" spans="1:4" x14ac:dyDescent="0.35">
      <c r="A394" t="s">
        <v>5</v>
      </c>
      <c r="B394" t="s">
        <v>23</v>
      </c>
      <c r="C394" t="s">
        <v>323</v>
      </c>
      <c r="D394" t="str">
        <f>INDEX([1]Sheet1!$H$2:$H$536,MATCH(A394&amp;B394&amp;C394,[1]Sheet1!$D$2:$D$536,0))</f>
        <v>Head at Point 4 on Pump Curve (ft)</v>
      </c>
    </row>
    <row r="395" spans="1:4" x14ac:dyDescent="0.35">
      <c r="A395" t="s">
        <v>5</v>
      </c>
      <c r="B395" t="s">
        <v>23</v>
      </c>
      <c r="C395" t="s">
        <v>324</v>
      </c>
      <c r="D395" t="str">
        <f>INDEX([1]Sheet1!$H$2:$H$536,MATCH(A395&amp;B395&amp;C395,[1]Sheet1!$D$2:$D$536,0))</f>
        <v>Head at Point 5 on Pump Curve (ft)</v>
      </c>
    </row>
    <row r="396" spans="1:4" x14ac:dyDescent="0.35">
      <c r="A396" t="s">
        <v>5</v>
      </c>
      <c r="B396" t="s">
        <v>23</v>
      </c>
      <c r="C396" t="s">
        <v>325</v>
      </c>
      <c r="D396" t="str">
        <f>INDEX([1]Sheet1!$H$2:$H$536,MATCH(A396&amp;B396&amp;C396,[1]Sheet1!$D$2:$D$536,0))</f>
        <v>Head at Point 6 on Pump Curve (ft)</v>
      </c>
    </row>
    <row r="397" spans="1:4" x14ac:dyDescent="0.35">
      <c r="A397" t="s">
        <v>5</v>
      </c>
      <c r="B397" t="s">
        <v>23</v>
      </c>
      <c r="C397" t="s">
        <v>326</v>
      </c>
      <c r="D397" t="str">
        <f>INDEX([1]Sheet1!$H$2:$H$536,MATCH(A397&amp;B397&amp;C397,[1]Sheet1!$D$2:$D$536,0))</f>
        <v>Pump efficiency at Point 1 on Pump curve</v>
      </c>
    </row>
    <row r="398" spans="1:4" x14ac:dyDescent="0.35">
      <c r="A398" t="s">
        <v>5</v>
      </c>
      <c r="B398" t="s">
        <v>23</v>
      </c>
      <c r="C398" t="s">
        <v>327</v>
      </c>
      <c r="D398" t="str">
        <f>INDEX([1]Sheet1!$H$2:$H$536,MATCH(A398&amp;B398&amp;C398,[1]Sheet1!$D$2:$D$536,0))</f>
        <v>Pump efficiency at Point 2 on Pump curve</v>
      </c>
    </row>
    <row r="399" spans="1:4" x14ac:dyDescent="0.35">
      <c r="A399" t="s">
        <v>5</v>
      </c>
      <c r="B399" t="s">
        <v>23</v>
      </c>
      <c r="C399" t="s">
        <v>328</v>
      </c>
      <c r="D399" t="str">
        <f>INDEX([1]Sheet1!$H$2:$H$536,MATCH(A399&amp;B399&amp;C399,[1]Sheet1!$D$2:$D$536,0))</f>
        <v>Pump efficiency at Point 3 on Pump curve</v>
      </c>
    </row>
    <row r="400" spans="1:4" x14ac:dyDescent="0.35">
      <c r="A400" t="s">
        <v>5</v>
      </c>
      <c r="B400" t="s">
        <v>23</v>
      </c>
      <c r="C400" t="s">
        <v>329</v>
      </c>
      <c r="D400" t="str">
        <f>INDEX([1]Sheet1!$H$2:$H$536,MATCH(A400&amp;B400&amp;C400,[1]Sheet1!$D$2:$D$536,0))</f>
        <v>Pump efficiency at Point 4 on Pump curve</v>
      </c>
    </row>
    <row r="401" spans="1:4" x14ac:dyDescent="0.35">
      <c r="A401" t="s">
        <v>5</v>
      </c>
      <c r="B401" t="s">
        <v>23</v>
      </c>
      <c r="C401" t="s">
        <v>330</v>
      </c>
      <c r="D401" t="str">
        <f>INDEX([1]Sheet1!$H$2:$H$536,MATCH(A401&amp;B401&amp;C401,[1]Sheet1!$D$2:$D$536,0))</f>
        <v>Pump efficiency at Point 5 on Pump curve</v>
      </c>
    </row>
    <row r="402" spans="1:4" x14ac:dyDescent="0.35">
      <c r="A402" t="s">
        <v>5</v>
      </c>
      <c r="B402" t="s">
        <v>23</v>
      </c>
      <c r="C402" t="s">
        <v>331</v>
      </c>
      <c r="D402" t="str">
        <f>INDEX([1]Sheet1!$H$2:$H$536,MATCH(A402&amp;B402&amp;C402,[1]Sheet1!$D$2:$D$536,0))</f>
        <v>Pump efficiency at Point 6 on Pump curve</v>
      </c>
    </row>
    <row r="403" spans="1:4" x14ac:dyDescent="0.35">
      <c r="A403" t="s">
        <v>4</v>
      </c>
      <c r="B403" t="s">
        <v>24</v>
      </c>
      <c r="C403" t="s">
        <v>94</v>
      </c>
      <c r="D403" t="str">
        <f>INDEX([1]Sheet1!$H$2:$H$536,MATCH(A403&amp;B403&amp;C403,[1]Sheet1!$D$2:$D$536,0))</f>
        <v>Date information in this table was added to the database</v>
      </c>
    </row>
    <row r="404" spans="1:4" x14ac:dyDescent="0.35">
      <c r="A404" t="s">
        <v>4</v>
      </c>
      <c r="B404" t="s">
        <v>24</v>
      </c>
      <c r="C404" t="s">
        <v>95</v>
      </c>
      <c r="D404" t="str">
        <f>INDEX([1]Sheet1!$H$2:$H$536,MATCH(A404&amp;B404&amp;C404,[1]Sheet1!$D$2:$D$536,0))</f>
        <v>Database Site ID</v>
      </c>
    </row>
    <row r="405" spans="1:4" x14ac:dyDescent="0.35">
      <c r="A405" t="s">
        <v>4</v>
      </c>
      <c r="B405" t="s">
        <v>24</v>
      </c>
      <c r="C405" t="s">
        <v>96</v>
      </c>
      <c r="D405" t="str">
        <f>INDEX([1]Sheet1!$H$2:$H$536,MATCH(A405&amp;B405&amp;C405,[1]Sheet1!$D$2:$D$536,0))</f>
        <v>Database Pump ID</v>
      </c>
    </row>
    <row r="406" spans="1:4" x14ac:dyDescent="0.35">
      <c r="A406" t="s">
        <v>4</v>
      </c>
      <c r="B406" t="s">
        <v>24</v>
      </c>
      <c r="C406" t="s">
        <v>308</v>
      </c>
      <c r="D406" t="str">
        <f>INDEX([1]Sheet1!$H$2:$H$536,MATCH(A406&amp;B406&amp;C406,[1]Sheet1!$D$2:$D$536,0))</f>
        <v>Flow at BEP (gpm) from pump curve</v>
      </c>
    </row>
    <row r="407" spans="1:4" x14ac:dyDescent="0.35">
      <c r="A407" t="s">
        <v>4</v>
      </c>
      <c r="B407" t="s">
        <v>24</v>
      </c>
      <c r="C407" t="s">
        <v>309</v>
      </c>
      <c r="D407" t="str">
        <f>INDEX([1]Sheet1!$H$2:$H$536,MATCH(A407&amp;B407&amp;C407,[1]Sheet1!$D$2:$D$536,0))</f>
        <v>Head at BEP (ft) from pump curve</v>
      </c>
    </row>
    <row r="408" spans="1:4" x14ac:dyDescent="0.35">
      <c r="A408" t="s">
        <v>4</v>
      </c>
      <c r="B408" t="s">
        <v>24</v>
      </c>
      <c r="C408" t="s">
        <v>310</v>
      </c>
      <c r="D408" t="str">
        <f>INDEX([1]Sheet1!$H$2:$H$536,MATCH(A408&amp;B408&amp;C408,[1]Sheet1!$D$2:$D$536,0))</f>
        <v>Flow at Pump Runout on Pump Curve (gpm)</v>
      </c>
    </row>
    <row r="409" spans="1:4" x14ac:dyDescent="0.35">
      <c r="A409" t="s">
        <v>4</v>
      </c>
      <c r="B409" t="s">
        <v>24</v>
      </c>
      <c r="C409" t="s">
        <v>311</v>
      </c>
      <c r="D409" t="str">
        <f>INDEX([1]Sheet1!$H$2:$H$536,MATCH(A409&amp;B409&amp;C409,[1]Sheet1!$D$2:$D$536,0))</f>
        <v>Rated Impeller Diameter (inches</v>
      </c>
    </row>
    <row r="410" spans="1:4" x14ac:dyDescent="0.35">
      <c r="A410" t="s">
        <v>4</v>
      </c>
      <c r="B410" t="s">
        <v>24</v>
      </c>
      <c r="C410" t="s">
        <v>312</v>
      </c>
      <c r="D410" t="str">
        <f>INDEX([1]Sheet1!$H$2:$H$536,MATCH(A410&amp;B410&amp;C410,[1]Sheet1!$D$2:$D$536,0))</f>
        <v>Nominal Pump Speed (RPM)</v>
      </c>
    </row>
    <row r="411" spans="1:4" x14ac:dyDescent="0.35">
      <c r="A411" t="s">
        <v>4</v>
      </c>
      <c r="B411" t="s">
        <v>24</v>
      </c>
      <c r="C411" t="s">
        <v>313</v>
      </c>
      <c r="D411" t="str">
        <f>INDEX([1]Sheet1!$H$2:$H$536,MATCH(A411&amp;B411&amp;C411,[1]Sheet1!$D$2:$D$536,0))</f>
        <v>Manufacturer-rated PEI</v>
      </c>
    </row>
    <row r="412" spans="1:4" x14ac:dyDescent="0.35">
      <c r="A412" t="s">
        <v>4</v>
      </c>
      <c r="B412" t="s">
        <v>24</v>
      </c>
      <c r="C412" t="s">
        <v>314</v>
      </c>
      <c r="D412" t="str">
        <f>INDEX([1]Sheet1!$H$2:$H$536,MATCH(A412&amp;B412&amp;C412,[1]Sheet1!$D$2:$D$536,0))</f>
        <v>Flow at Point 1 on Pump Curve (gpm)</v>
      </c>
    </row>
    <row r="413" spans="1:4" x14ac:dyDescent="0.35">
      <c r="A413" t="s">
        <v>4</v>
      </c>
      <c r="B413" t="s">
        <v>24</v>
      </c>
      <c r="C413" t="s">
        <v>315</v>
      </c>
      <c r="D413" t="str">
        <f>INDEX([1]Sheet1!$H$2:$H$536,MATCH(A413&amp;B413&amp;C413,[1]Sheet1!$D$2:$D$536,0))</f>
        <v>Flow at Point 2 on Pump Curve (gpm)</v>
      </c>
    </row>
    <row r="414" spans="1:4" x14ac:dyDescent="0.35">
      <c r="A414" t="s">
        <v>4</v>
      </c>
      <c r="B414" t="s">
        <v>24</v>
      </c>
      <c r="C414" t="s">
        <v>316</v>
      </c>
      <c r="D414" t="str">
        <f>INDEX([1]Sheet1!$H$2:$H$536,MATCH(A414&amp;B414&amp;C414,[1]Sheet1!$D$2:$D$536,0))</f>
        <v>Flow at Point 3 on Pump Curve (gpm)</v>
      </c>
    </row>
    <row r="415" spans="1:4" x14ac:dyDescent="0.35">
      <c r="A415" t="s">
        <v>4</v>
      </c>
      <c r="B415" t="s">
        <v>24</v>
      </c>
      <c r="C415" t="s">
        <v>317</v>
      </c>
      <c r="D415" t="str">
        <f>INDEX([1]Sheet1!$H$2:$H$536,MATCH(A415&amp;B415&amp;C415,[1]Sheet1!$D$2:$D$536,0))</f>
        <v>Flow at Point 4 on Pump Curve (gpm)</v>
      </c>
    </row>
    <row r="416" spans="1:4" x14ac:dyDescent="0.35">
      <c r="A416" t="s">
        <v>4</v>
      </c>
      <c r="B416" t="s">
        <v>24</v>
      </c>
      <c r="C416" t="s">
        <v>318</v>
      </c>
      <c r="D416" t="str">
        <f>INDEX([1]Sheet1!$H$2:$H$536,MATCH(A416&amp;B416&amp;C416,[1]Sheet1!$D$2:$D$536,0))</f>
        <v>Flow at Point 5 on Pump Curve (gpm)</v>
      </c>
    </row>
    <row r="417" spans="1:4" x14ac:dyDescent="0.35">
      <c r="A417" t="s">
        <v>4</v>
      </c>
      <c r="B417" t="s">
        <v>24</v>
      </c>
      <c r="C417" t="s">
        <v>319</v>
      </c>
      <c r="D417" t="str">
        <f>INDEX([1]Sheet1!$H$2:$H$536,MATCH(A417&amp;B417&amp;C417,[1]Sheet1!$D$2:$D$536,0))</f>
        <v>Flow at Point 6 on Pump Curve (gpm)</v>
      </c>
    </row>
    <row r="418" spans="1:4" x14ac:dyDescent="0.35">
      <c r="A418" t="s">
        <v>4</v>
      </c>
      <c r="B418" t="s">
        <v>24</v>
      </c>
      <c r="C418" t="s">
        <v>320</v>
      </c>
      <c r="D418" t="str">
        <f>INDEX([1]Sheet1!$H$2:$H$536,MATCH(A418&amp;B418&amp;C418,[1]Sheet1!$D$2:$D$536,0))</f>
        <v>Head at Point 1 on Pump Curve (ft)</v>
      </c>
    </row>
    <row r="419" spans="1:4" x14ac:dyDescent="0.35">
      <c r="A419" t="s">
        <v>4</v>
      </c>
      <c r="B419" t="s">
        <v>24</v>
      </c>
      <c r="C419" t="s">
        <v>321</v>
      </c>
      <c r="D419" t="str">
        <f>INDEX([1]Sheet1!$H$2:$H$536,MATCH(A419&amp;B419&amp;C419,[1]Sheet1!$D$2:$D$536,0))</f>
        <v>Head at Point 2 on Pump Curve (ft)</v>
      </c>
    </row>
    <row r="420" spans="1:4" x14ac:dyDescent="0.35">
      <c r="A420" t="s">
        <v>4</v>
      </c>
      <c r="B420" t="s">
        <v>24</v>
      </c>
      <c r="C420" t="s">
        <v>322</v>
      </c>
      <c r="D420" t="str">
        <f>INDEX([1]Sheet1!$H$2:$H$536,MATCH(A420&amp;B420&amp;C420,[1]Sheet1!$D$2:$D$536,0))</f>
        <v>Head at Point 3 on Pump Curve (ft)</v>
      </c>
    </row>
    <row r="421" spans="1:4" x14ac:dyDescent="0.35">
      <c r="A421" t="s">
        <v>4</v>
      </c>
      <c r="B421" t="s">
        <v>24</v>
      </c>
      <c r="C421" t="s">
        <v>323</v>
      </c>
      <c r="D421" t="str">
        <f>INDEX([1]Sheet1!$H$2:$H$536,MATCH(A421&amp;B421&amp;C421,[1]Sheet1!$D$2:$D$536,0))</f>
        <v>Head at Point 4 on Pump Curve (ft)</v>
      </c>
    </row>
    <row r="422" spans="1:4" x14ac:dyDescent="0.35">
      <c r="A422" t="s">
        <v>4</v>
      </c>
      <c r="B422" t="s">
        <v>24</v>
      </c>
      <c r="C422" t="s">
        <v>324</v>
      </c>
      <c r="D422" t="str">
        <f>INDEX([1]Sheet1!$H$2:$H$536,MATCH(A422&amp;B422&amp;C422,[1]Sheet1!$D$2:$D$536,0))</f>
        <v>Head at Point 5 on Pump Curve (ft)</v>
      </c>
    </row>
    <row r="423" spans="1:4" x14ac:dyDescent="0.35">
      <c r="A423" t="s">
        <v>4</v>
      </c>
      <c r="B423" t="s">
        <v>24</v>
      </c>
      <c r="C423" t="s">
        <v>325</v>
      </c>
      <c r="D423" t="str">
        <f>INDEX([1]Sheet1!$H$2:$H$536,MATCH(A423&amp;B423&amp;C423,[1]Sheet1!$D$2:$D$536,0))</f>
        <v>Head at Point 6 on Pump Curve (ft)</v>
      </c>
    </row>
    <row r="424" spans="1:4" x14ac:dyDescent="0.35">
      <c r="A424" t="s">
        <v>4</v>
      </c>
      <c r="B424" t="s">
        <v>24</v>
      </c>
      <c r="C424" t="s">
        <v>326</v>
      </c>
      <c r="D424" t="str">
        <f>INDEX([1]Sheet1!$H$2:$H$536,MATCH(A424&amp;B424&amp;C424,[1]Sheet1!$D$2:$D$536,0))</f>
        <v>Pump efficiency at Point 1 on Pump curve</v>
      </c>
    </row>
    <row r="425" spans="1:4" x14ac:dyDescent="0.35">
      <c r="A425" t="s">
        <v>4</v>
      </c>
      <c r="B425" t="s">
        <v>24</v>
      </c>
      <c r="C425" t="s">
        <v>327</v>
      </c>
      <c r="D425" t="str">
        <f>INDEX([1]Sheet1!$H$2:$H$536,MATCH(A425&amp;B425&amp;C425,[1]Sheet1!$D$2:$D$536,0))</f>
        <v>Pump efficiency at Point 2 on Pump curve</v>
      </c>
    </row>
    <row r="426" spans="1:4" x14ac:dyDescent="0.35">
      <c r="A426" t="s">
        <v>4</v>
      </c>
      <c r="B426" t="s">
        <v>24</v>
      </c>
      <c r="C426" t="s">
        <v>328</v>
      </c>
      <c r="D426" t="str">
        <f>INDEX([1]Sheet1!$H$2:$H$536,MATCH(A426&amp;B426&amp;C426,[1]Sheet1!$D$2:$D$536,0))</f>
        <v>Pump efficiency at Point 3 on Pump curve</v>
      </c>
    </row>
    <row r="427" spans="1:4" x14ac:dyDescent="0.35">
      <c r="A427" t="s">
        <v>4</v>
      </c>
      <c r="B427" t="s">
        <v>24</v>
      </c>
      <c r="C427" t="s">
        <v>329</v>
      </c>
      <c r="D427" t="str">
        <f>INDEX([1]Sheet1!$H$2:$H$536,MATCH(A427&amp;B427&amp;C427,[1]Sheet1!$D$2:$D$536,0))</f>
        <v>Pump efficiency at Point 4 on Pump curve</v>
      </c>
    </row>
    <row r="428" spans="1:4" x14ac:dyDescent="0.35">
      <c r="A428" t="s">
        <v>4</v>
      </c>
      <c r="B428" t="s">
        <v>24</v>
      </c>
      <c r="C428" t="s">
        <v>330</v>
      </c>
      <c r="D428" t="str">
        <f>INDEX([1]Sheet1!$H$2:$H$536,MATCH(A428&amp;B428&amp;C428,[1]Sheet1!$D$2:$D$536,0))</f>
        <v>Pump efficiency at Point 5 on Pump curve</v>
      </c>
    </row>
    <row r="429" spans="1:4" x14ac:dyDescent="0.35">
      <c r="A429" t="s">
        <v>4</v>
      </c>
      <c r="B429" t="s">
        <v>24</v>
      </c>
      <c r="C429" t="s">
        <v>331</v>
      </c>
      <c r="D429" t="str">
        <f>INDEX([1]Sheet1!$H$2:$H$536,MATCH(A429&amp;B429&amp;C429,[1]Sheet1!$D$2:$D$536,0))</f>
        <v>Pump efficiency at Point 6 on Pump curve</v>
      </c>
    </row>
    <row r="430" spans="1:4" x14ac:dyDescent="0.35">
      <c r="A430" t="s">
        <v>7</v>
      </c>
      <c r="B430" t="s">
        <v>25</v>
      </c>
      <c r="C430" t="s">
        <v>52</v>
      </c>
      <c r="D430" t="s">
        <v>332</v>
      </c>
    </row>
    <row r="431" spans="1:4" x14ac:dyDescent="0.35">
      <c r="A431" t="s">
        <v>7</v>
      </c>
      <c r="B431" t="s">
        <v>25</v>
      </c>
      <c r="C431" t="s">
        <v>51</v>
      </c>
      <c r="D431" t="str">
        <f>INDEX([1]Sheet1!$H$2:$H$536,MATCH(A431&amp;B431&amp;C431,[1]Sheet1!$D$2:$D$536,0))</f>
        <v>Nominal Pump Speed (RPM)</v>
      </c>
    </row>
    <row r="432" spans="1:4" x14ac:dyDescent="0.35">
      <c r="A432" t="s">
        <v>7</v>
      </c>
      <c r="B432" t="s">
        <v>25</v>
      </c>
      <c r="C432" t="s">
        <v>333</v>
      </c>
      <c r="D432" t="str">
        <f>INDEX([1]Sheet1!$H$2:$H$536,MATCH(A432&amp;B432&amp;C432,[1]Sheet1!$D$2:$D$536,0))</f>
        <v>C-Value</v>
      </c>
    </row>
    <row r="433" spans="1:4" x14ac:dyDescent="0.35">
      <c r="A433" t="s">
        <v>7</v>
      </c>
      <c r="B433" t="s">
        <v>26</v>
      </c>
      <c r="C433" t="s">
        <v>52</v>
      </c>
      <c r="D433" t="s">
        <v>70</v>
      </c>
    </row>
    <row r="434" spans="1:4" x14ac:dyDescent="0.35">
      <c r="A434" t="s">
        <v>7</v>
      </c>
      <c r="B434" t="s">
        <v>26</v>
      </c>
      <c r="C434" t="s">
        <v>334</v>
      </c>
      <c r="D434" t="s">
        <v>66</v>
      </c>
    </row>
    <row r="435" spans="1:4" x14ac:dyDescent="0.35">
      <c r="A435" t="s">
        <v>7</v>
      </c>
      <c r="B435" t="s">
        <v>26</v>
      </c>
      <c r="C435" t="s">
        <v>335</v>
      </c>
      <c r="D435" t="str">
        <f>INDEX([1]Sheet1!$H$2:$H$536,MATCH(A435&amp;B435&amp;C435,[1]Sheet1!$D$2:$D$536,0))</f>
        <v>RTF-Calculated Adjustment Factor for Constant Load Pumps</v>
      </c>
    </row>
    <row r="436" spans="1:4" x14ac:dyDescent="0.35">
      <c r="A436" t="s">
        <v>7</v>
      </c>
      <c r="B436" t="s">
        <v>27</v>
      </c>
      <c r="C436" t="s">
        <v>336</v>
      </c>
      <c r="D436" t="s">
        <v>70</v>
      </c>
    </row>
    <row r="437" spans="1:4" x14ac:dyDescent="0.35">
      <c r="A437" t="s">
        <v>7</v>
      </c>
      <c r="B437" t="s">
        <v>27</v>
      </c>
      <c r="C437" t="s">
        <v>337</v>
      </c>
      <c r="D437" t="str">
        <f>INDEX([1]Sheet1!$H$2:$H$536,MATCH(A437&amp;B437&amp;C437,[1]Sheet1!$D$2:$D$536,0))</f>
        <v>RTF Measure Application</v>
      </c>
    </row>
    <row r="438" spans="1:4" x14ac:dyDescent="0.35">
      <c r="A438" t="s">
        <v>7</v>
      </c>
      <c r="B438" t="s">
        <v>27</v>
      </c>
      <c r="C438" t="s">
        <v>338</v>
      </c>
      <c r="D438" t="str">
        <f>INDEX([1]Sheet1!$H$2:$H$536,MATCH(A438&amp;B438&amp;C438,[1]Sheet1!$D$2:$D$536,0))</f>
        <v>Index referring to DOE's Operating hour ranges for different applications</v>
      </c>
    </row>
    <row r="439" spans="1:4" x14ac:dyDescent="0.35">
      <c r="A439" t="s">
        <v>7</v>
      </c>
      <c r="B439" t="s">
        <v>28</v>
      </c>
      <c r="C439" t="s">
        <v>136</v>
      </c>
      <c r="D439" t="s">
        <v>426</v>
      </c>
    </row>
    <row r="440" spans="1:4" x14ac:dyDescent="0.35">
      <c r="A440" t="s">
        <v>7</v>
      </c>
      <c r="B440" t="s">
        <v>28</v>
      </c>
      <c r="C440" t="s">
        <v>54</v>
      </c>
      <c r="D440" t="s">
        <v>425</v>
      </c>
    </row>
    <row r="441" spans="1:4" x14ac:dyDescent="0.35">
      <c r="A441" t="s">
        <v>7</v>
      </c>
      <c r="B441" t="s">
        <v>29</v>
      </c>
      <c r="C441" t="s">
        <v>56</v>
      </c>
      <c r="D441" t="str">
        <f>INDEX([1]Sheet1!$H$2:$H$536,MATCH(A441&amp;B441&amp;C441,[1]Sheet1!$D$2:$D$536,0))</f>
        <v>Lower Motor Horsepower limit for DOE's Motor Horsepower Range (HP)</v>
      </c>
    </row>
    <row r="442" spans="1:4" x14ac:dyDescent="0.35">
      <c r="A442" t="s">
        <v>7</v>
      </c>
      <c r="B442" t="s">
        <v>29</v>
      </c>
      <c r="C442" t="s">
        <v>57</v>
      </c>
      <c r="D442" t="str">
        <f>INDEX([1]Sheet1!$H$2:$H$536,MATCH(A442&amp;B442&amp;C442,[1]Sheet1!$D$2:$D$536,0))</f>
        <v>Upper Motor Horsepower limit for DOE's Motor Horsepower Range (HP)</v>
      </c>
    </row>
    <row r="443" spans="1:4" x14ac:dyDescent="0.35">
      <c r="A443" t="s">
        <v>7</v>
      </c>
      <c r="B443" t="s">
        <v>29</v>
      </c>
      <c r="C443" t="s">
        <v>55</v>
      </c>
      <c r="D443" t="str">
        <f>INDEX([1]Sheet1!$H$2:$H$536,MATCH(A443&amp;B443&amp;C443,[1]Sheet1!$D$2:$D$536,0))</f>
        <v>DOE's Horsepower Bin</v>
      </c>
    </row>
    <row r="444" spans="1:4" x14ac:dyDescent="0.35">
      <c r="A444" t="s">
        <v>7</v>
      </c>
      <c r="B444" t="s">
        <v>30</v>
      </c>
      <c r="C444" t="s">
        <v>58</v>
      </c>
      <c r="D444" t="str">
        <f>INDEX([1]Sheet1!$H$2:$H$536,MATCH(A444&amp;B444&amp;C444,[1]Sheet1!$D$2:$D$536,0))</f>
        <v>Research Sample Strata Lower Motor Horsepower limit</v>
      </c>
    </row>
    <row r="445" spans="1:4" x14ac:dyDescent="0.35">
      <c r="A445" t="s">
        <v>7</v>
      </c>
      <c r="B445" t="s">
        <v>30</v>
      </c>
      <c r="C445" t="s">
        <v>59</v>
      </c>
      <c r="D445" t="str">
        <f>INDEX([1]Sheet1!$H$2:$H$536,MATCH(A445&amp;B445&amp;C445,[1]Sheet1!$D$2:$D$536,0))</f>
        <v>Research Sample Strata Upper Motor Horsepower limit</v>
      </c>
    </row>
    <row r="446" spans="1:4" x14ac:dyDescent="0.35">
      <c r="A446" t="s">
        <v>7</v>
      </c>
      <c r="B446" t="s">
        <v>30</v>
      </c>
      <c r="C446" t="s">
        <v>339</v>
      </c>
      <c r="D446" t="str">
        <f>INDEX([1]Sheet1!$H$2:$H$536,MATCH(A446&amp;B446&amp;C446,[1]Sheet1!$D$2:$D$536,0))</f>
        <v>Research Sample Strata Motor Horsepower Bin</v>
      </c>
    </row>
    <row r="447" spans="1:4" x14ac:dyDescent="0.35">
      <c r="A447" t="s">
        <v>7</v>
      </c>
      <c r="B447" t="s">
        <v>31</v>
      </c>
      <c r="C447" t="s">
        <v>61</v>
      </c>
      <c r="D447" t="str">
        <f>INDEX([1]Sheet1!$H$2:$H$536,MATCH(A447&amp;B447&amp;C447,[1]Sheet1!$D$2:$D$536,0))</f>
        <v>Minimum Motor HP for range of Part Load Motor Losses</v>
      </c>
    </row>
    <row r="448" spans="1:4" x14ac:dyDescent="0.35">
      <c r="A448" t="s">
        <v>7</v>
      </c>
      <c r="B448" t="s">
        <v>31</v>
      </c>
      <c r="C448" t="s">
        <v>60</v>
      </c>
      <c r="D448" t="str">
        <f>INDEX([1]Sheet1!$H$2:$H$536,MATCH(A448&amp;B448&amp;C448,[1]Sheet1!$D$2:$D$536,0))</f>
        <v>Maximum Motor HP for range of Part Load Motor Losses</v>
      </c>
    </row>
    <row r="449" spans="1:4" x14ac:dyDescent="0.35">
      <c r="A449" t="s">
        <v>7</v>
      </c>
      <c r="B449" t="s">
        <v>31</v>
      </c>
      <c r="C449" t="s">
        <v>50</v>
      </c>
      <c r="D449" t="str">
        <f>INDEX([1]Sheet1!$H$2:$H$536,MATCH(A449&amp;B449&amp;C449,[1]Sheet1!$D$2:$D$536,0))</f>
        <v>Part-Load Motor Loss Equation Coefficient a</v>
      </c>
    </row>
    <row r="450" spans="1:4" x14ac:dyDescent="0.35">
      <c r="A450" t="s">
        <v>7</v>
      </c>
      <c r="B450" t="s">
        <v>31</v>
      </c>
      <c r="C450" t="s">
        <v>340</v>
      </c>
      <c r="D450" t="str">
        <f>INDEX([1]Sheet1!$H$2:$H$536,MATCH(A450&amp;B450&amp;C450,[1]Sheet1!$D$2:$D$536,0))</f>
        <v>Part-Load Motor Loss Equation Coefficient b</v>
      </c>
    </row>
    <row r="451" spans="1:4" x14ac:dyDescent="0.35">
      <c r="A451" t="s">
        <v>7</v>
      </c>
      <c r="B451" t="s">
        <v>31</v>
      </c>
      <c r="C451" t="s">
        <v>341</v>
      </c>
      <c r="D451" t="str">
        <f>INDEX([1]Sheet1!$H$2:$H$536,MATCH(A451&amp;B451&amp;C451,[1]Sheet1!$D$2:$D$536,0))</f>
        <v>Part-Load Motor Loss Equation Coefficient c</v>
      </c>
    </row>
    <row r="452" spans="1:4" x14ac:dyDescent="0.35">
      <c r="A452" t="s">
        <v>7</v>
      </c>
      <c r="B452" t="s">
        <v>342</v>
      </c>
      <c r="C452" t="s">
        <v>53</v>
      </c>
      <c r="D452" t="s">
        <v>70</v>
      </c>
    </row>
    <row r="453" spans="1:4" x14ac:dyDescent="0.35">
      <c r="A453" t="s">
        <v>7</v>
      </c>
      <c r="B453" t="s">
        <v>342</v>
      </c>
      <c r="C453" t="s">
        <v>51</v>
      </c>
      <c r="D453" t="s">
        <v>66</v>
      </c>
    </row>
    <row r="454" spans="1:4" x14ac:dyDescent="0.35">
      <c r="A454" t="s">
        <v>7</v>
      </c>
      <c r="B454" t="s">
        <v>342</v>
      </c>
      <c r="C454" t="s">
        <v>62</v>
      </c>
      <c r="D454" t="s">
        <v>62</v>
      </c>
    </row>
    <row r="455" spans="1:4" x14ac:dyDescent="0.35">
      <c r="A455" t="s">
        <v>7</v>
      </c>
      <c r="B455" t="s">
        <v>342</v>
      </c>
      <c r="C455" t="s">
        <v>343</v>
      </c>
      <c r="D455" t="s">
        <v>344</v>
      </c>
    </row>
    <row r="456" spans="1:4" x14ac:dyDescent="0.35">
      <c r="A456" t="s">
        <v>7</v>
      </c>
      <c r="B456" t="s">
        <v>32</v>
      </c>
      <c r="C456" t="s">
        <v>53</v>
      </c>
      <c r="D456" t="str">
        <f>INDEX([1]Sheet1!$H$2:$H$536,MATCH(A456&amp;B456&amp;C456,[1]Sheet1!$D$2:$D$536,0))</f>
        <v>Pump Class</v>
      </c>
    </row>
    <row r="457" spans="1:4" x14ac:dyDescent="0.35">
      <c r="A457" t="s">
        <v>7</v>
      </c>
      <c r="B457" t="s">
        <v>32</v>
      </c>
      <c r="C457" t="s">
        <v>115</v>
      </c>
      <c r="D457" t="str">
        <f>INDEX([1]Sheet1!$H$2:$H$536,MATCH(A457&amp;B457&amp;C457,[1]Sheet1!$D$2:$D$536,0))</f>
        <v>Abbreviated Pump type</v>
      </c>
    </row>
    <row r="458" spans="1:4" x14ac:dyDescent="0.35">
      <c r="A458" t="s">
        <v>7</v>
      </c>
      <c r="B458" t="s">
        <v>33</v>
      </c>
      <c r="C458" t="s">
        <v>345</v>
      </c>
      <c r="D458" t="str">
        <f>INDEX([1]Sheet1!$H$2:$H$536,MATCH(A458&amp;B458&amp;C458,[1]Sheet1!$D$2:$D$536,0))</f>
        <v>Name of the Measure</v>
      </c>
    </row>
    <row r="459" spans="1:4" x14ac:dyDescent="0.35">
      <c r="A459" t="s">
        <v>7</v>
      </c>
      <c r="B459" t="s">
        <v>33</v>
      </c>
      <c r="C459" t="s">
        <v>337</v>
      </c>
      <c r="D459" t="str">
        <f>INDEX([1]Sheet1!$H$2:$H$536,MATCH(A459&amp;B459&amp;C459,[1]Sheet1!$D$2:$D$536,0))</f>
        <v>Pump Application as determined by RTF Measures</v>
      </c>
    </row>
    <row r="460" spans="1:4" x14ac:dyDescent="0.35">
      <c r="A460" t="s">
        <v>7</v>
      </c>
      <c r="B460" t="s">
        <v>33</v>
      </c>
      <c r="C460" t="s">
        <v>346</v>
      </c>
      <c r="D460" t="str">
        <f>INDEX([1]Sheet1!$H$2:$H$536,MATCH(A460&amp;B460&amp;C460,[1]Sheet1!$D$2:$D$536,0))</f>
        <v>Pump Load Control</v>
      </c>
    </row>
    <row r="461" spans="1:4" x14ac:dyDescent="0.35">
      <c r="A461" t="s">
        <v>7</v>
      </c>
      <c r="B461" t="s">
        <v>33</v>
      </c>
      <c r="C461" t="s">
        <v>49</v>
      </c>
      <c r="D461" t="str">
        <f>INDEX([1]Sheet1!$H$2:$H$536,MATCH(A461&amp;B461&amp;C461,[1]Sheet1!$D$2:$D$536,0))</f>
        <v>Pump Class</v>
      </c>
    </row>
    <row r="462" spans="1:4" x14ac:dyDescent="0.35">
      <c r="A462" t="s">
        <v>7</v>
      </c>
      <c r="B462" t="s">
        <v>33</v>
      </c>
      <c r="C462" t="s">
        <v>347</v>
      </c>
      <c r="D462" t="str">
        <f>INDEX([1]Sheet1!$H$2:$H$536,MATCH(A462&amp;B462&amp;C462,[1]Sheet1!$D$2:$D$536,0))</f>
        <v>Pump Nominal Speed</v>
      </c>
    </row>
    <row r="463" spans="1:4" x14ac:dyDescent="0.35">
      <c r="A463" t="s">
        <v>7</v>
      </c>
      <c r="B463" t="s">
        <v>33</v>
      </c>
      <c r="C463" t="s">
        <v>348</v>
      </c>
      <c r="D463" t="str">
        <f>INDEX([1]Sheet1!$H$2:$H$536,MATCH(A463&amp;B463&amp;C463,[1]Sheet1!$D$2:$D$536,0))</f>
        <v>RTF Motor Horsepower Bin for individual pump</v>
      </c>
    </row>
    <row r="464" spans="1:4" x14ac:dyDescent="0.35">
      <c r="A464" t="s">
        <v>7</v>
      </c>
      <c r="B464" t="s">
        <v>33</v>
      </c>
      <c r="C464" t="s">
        <v>349</v>
      </c>
      <c r="D464" t="str">
        <f>INDEX([1]Sheet1!$H$2:$H$536,MATCH(A464&amp;B464&amp;C464,[1]Sheet1!$D$2:$D$536,0))</f>
        <v>Pump Energy Index (PEI)</v>
      </c>
    </row>
    <row r="465" spans="1:4" x14ac:dyDescent="0.35">
      <c r="A465" t="s">
        <v>7</v>
      </c>
      <c r="B465" t="s">
        <v>33</v>
      </c>
      <c r="C465" t="s">
        <v>97</v>
      </c>
      <c r="D465" t="str">
        <f>INDEX([1]Sheet1!$H$2:$H$536,MATCH(A465&amp;B465&amp;C465,[1]Sheet1!$D$2:$D$536,0))</f>
        <v>Sector pump is installed in</v>
      </c>
    </row>
    <row r="466" spans="1:4" x14ac:dyDescent="0.35">
      <c r="A466" t="s">
        <v>7</v>
      </c>
      <c r="B466" t="s">
        <v>33</v>
      </c>
      <c r="C466" t="s">
        <v>350</v>
      </c>
      <c r="D466" t="str">
        <f>INDEX([1]Sheet1!$H$2:$H$536,MATCH(A466&amp;B466&amp;C466,[1]Sheet1!$D$2:$D$536,0))</f>
        <v>RTF Efficient C&amp;I Energy Savings, kWh per year per MotorHP</v>
      </c>
    </row>
    <row r="467" spans="1:4" x14ac:dyDescent="0.35">
      <c r="A467" t="s">
        <v>7</v>
      </c>
      <c r="B467" t="s">
        <v>33</v>
      </c>
      <c r="C467" t="s">
        <v>351</v>
      </c>
      <c r="D467" t="str">
        <f>INDEX([1]Sheet1!$H$2:$H$536,MATCH(A467&amp;B467&amp;C467,[1]Sheet1!$D$2:$D$536,0))</f>
        <v>RTF Efficient C&amp;I Measure change in PEI from Baseline</v>
      </c>
    </row>
    <row r="468" spans="1:4" x14ac:dyDescent="0.35">
      <c r="A468" t="s">
        <v>7</v>
      </c>
      <c r="B468" t="s">
        <v>33</v>
      </c>
      <c r="C468" t="s">
        <v>352</v>
      </c>
      <c r="D468" t="str">
        <f>INDEX([1]Sheet1!$H$2:$H$536,MATCH(A468&amp;B468&amp;C468,[1]Sheet1!$D$2:$D$536,0))</f>
        <v>Incremental Measure Cost</v>
      </c>
    </row>
    <row r="469" spans="1:4" x14ac:dyDescent="0.35">
      <c r="A469" t="s">
        <v>7</v>
      </c>
      <c r="B469" t="s">
        <v>33</v>
      </c>
      <c r="C469" t="s">
        <v>353</v>
      </c>
      <c r="D469" t="s">
        <v>69</v>
      </c>
    </row>
    <row r="470" spans="1:4" x14ac:dyDescent="0.35">
      <c r="A470" t="s">
        <v>7</v>
      </c>
      <c r="B470" t="s">
        <v>33</v>
      </c>
      <c r="C470" t="s">
        <v>354</v>
      </c>
      <c r="D470" t="str">
        <f>INDEX([1]Sheet1!$H$2:$H$536,MATCH(A470&amp;B470&amp;C470,[1]Sheet1!$D$2:$D$536,0))</f>
        <v>Hydraulic Institute Energy Rating</v>
      </c>
    </row>
    <row r="471" spans="1:4" x14ac:dyDescent="0.35">
      <c r="A471" t="s">
        <v>7</v>
      </c>
      <c r="B471" t="s">
        <v>33</v>
      </c>
      <c r="C471" t="s">
        <v>355</v>
      </c>
      <c r="D471" t="str">
        <f>INDEX([1]Sheet1!$H$2:$H$536,MATCH(A471&amp;B471&amp;C471,[1]Sheet1!$D$2:$D$536,0))</f>
        <v>Minimum measure PEI</v>
      </c>
    </row>
    <row r="472" spans="1:4" x14ac:dyDescent="0.35">
      <c r="A472" t="s">
        <v>7</v>
      </c>
      <c r="B472" t="s">
        <v>33</v>
      </c>
      <c r="C472" t="s">
        <v>356</v>
      </c>
      <c r="D472" t="str">
        <f>INDEX([1]Sheet1!$H$2:$H$536,MATCH(A472&amp;B472&amp;C472,[1]Sheet1!$D$2:$D$536,0))</f>
        <v>RTF Efficient C&amp;I Energy Savings, kWh per year per PEI</v>
      </c>
    </row>
    <row r="473" spans="1:4" x14ac:dyDescent="0.35">
      <c r="A473" t="s">
        <v>7</v>
      </c>
      <c r="B473" t="s">
        <v>33</v>
      </c>
      <c r="C473" t="s">
        <v>357</v>
      </c>
      <c r="D473" t="str">
        <f>INDEX([1]Sheet1!$H$2:$H$536,MATCH(A473&amp;B473&amp;C473,[1]Sheet1!$D$2:$D$536,0))</f>
        <v>RTF Efficient C&amp;I Energy Savings, kWh per year per ER</v>
      </c>
    </row>
    <row r="474" spans="1:4" x14ac:dyDescent="0.35">
      <c r="A474" t="s">
        <v>7</v>
      </c>
      <c r="B474" t="s">
        <v>34</v>
      </c>
      <c r="C474" t="s">
        <v>97</v>
      </c>
      <c r="D474" t="str">
        <f>INDEX([1]Sheet1!$H$2:$H$536,MATCH(A474&amp;B474&amp;C474,[1]Sheet1!$D$2:$D$536,0))</f>
        <v xml:space="preserve">Sector the circulator is installed in </v>
      </c>
    </row>
    <row r="475" spans="1:4" x14ac:dyDescent="0.35">
      <c r="A475" t="s">
        <v>7</v>
      </c>
      <c r="B475" t="s">
        <v>34</v>
      </c>
      <c r="C475" t="s">
        <v>358</v>
      </c>
      <c r="D475" t="str">
        <f>INDEX([1]Sheet1!$H$2:$H$536,MATCH(A475&amp;B475&amp;C475,[1]Sheet1!$D$2:$D$536,0))</f>
        <v>RTF Circulator application</v>
      </c>
    </row>
    <row r="476" spans="1:4" x14ac:dyDescent="0.35">
      <c r="A476" t="s">
        <v>7</v>
      </c>
      <c r="B476" t="s">
        <v>34</v>
      </c>
      <c r="C476" t="s">
        <v>101</v>
      </c>
      <c r="D476" t="str">
        <f>INDEX([1]Sheet1!$H$2:$H$536,MATCH(A476&amp;B476&amp;C476,[1]Sheet1!$D$2:$D$536,0))</f>
        <v>Material the pump is manufactured from</v>
      </c>
    </row>
    <row r="477" spans="1:4" x14ac:dyDescent="0.35">
      <c r="A477" t="s">
        <v>7</v>
      </c>
      <c r="B477" t="s">
        <v>34</v>
      </c>
      <c r="C477" t="s">
        <v>359</v>
      </c>
      <c r="D477" t="str">
        <f>INDEX([1]Sheet1!$H$2:$H$536,MATCH(A477&amp;B477&amp;C477,[1]Sheet1!$D$2:$D$536,0))</f>
        <v>HH Pump Control method determined by the RTF Measures</v>
      </c>
    </row>
    <row r="478" spans="1:4" x14ac:dyDescent="0.35">
      <c r="A478" t="s">
        <v>7</v>
      </c>
      <c r="B478" t="s">
        <v>34</v>
      </c>
      <c r="C478" t="s">
        <v>360</v>
      </c>
      <c r="D478" t="str">
        <f>INDEX([1]Sheet1!$H$2:$H$536,MATCH(A478&amp;B478&amp;C478,[1]Sheet1!$D$2:$D$536,0))</f>
        <v>DHW Pump Control method determined by the RTF Measures</v>
      </c>
    </row>
    <row r="479" spans="1:4" x14ac:dyDescent="0.35">
      <c r="A479" t="s">
        <v>7</v>
      </c>
      <c r="B479" t="s">
        <v>34</v>
      </c>
      <c r="C479" t="s">
        <v>361</v>
      </c>
      <c r="D479" t="s">
        <v>362</v>
      </c>
    </row>
    <row r="480" spans="1:4" x14ac:dyDescent="0.35">
      <c r="A480" t="s">
        <v>7</v>
      </c>
      <c r="B480" t="s">
        <v>34</v>
      </c>
      <c r="C480" t="s">
        <v>363</v>
      </c>
      <c r="D480" t="str">
        <f>INDEX([1]Sheet1!$H$2:$H$536,MATCH(A480&amp;B480&amp;C480,[1]Sheet1!$D$2:$D$536,0))</f>
        <v>Motor Horsepower (HP)</v>
      </c>
    </row>
    <row r="481" spans="1:4" x14ac:dyDescent="0.35">
      <c r="A481" t="s">
        <v>7</v>
      </c>
      <c r="B481" t="s">
        <v>34</v>
      </c>
      <c r="C481" t="s">
        <v>364</v>
      </c>
      <c r="D481" t="str">
        <f>INDEX([1]Sheet1!$H$2:$H$536,MATCH(A481&amp;B481&amp;C481,[1]Sheet1!$D$2:$D$536,0))</f>
        <v>RTF Circulator Measure Energy Savings, in kWh per Year</v>
      </c>
    </row>
    <row r="482" spans="1:4" x14ac:dyDescent="0.35">
      <c r="A482" t="s">
        <v>7</v>
      </c>
      <c r="B482" t="s">
        <v>35</v>
      </c>
      <c r="C482" t="s">
        <v>365</v>
      </c>
      <c r="D482" t="str">
        <f>INDEX([1]Sheet1!$H$2:$H$536,MATCH(A482&amp;B482&amp;C482,[1]Sheet1!$D$2:$D$536,0))</f>
        <v>The method of Load Control for the pump</v>
      </c>
    </row>
    <row r="483" spans="1:4" x14ac:dyDescent="0.35">
      <c r="A483" t="s">
        <v>7</v>
      </c>
      <c r="B483" t="s">
        <v>35</v>
      </c>
      <c r="C483" t="s">
        <v>366</v>
      </c>
      <c r="D483" t="str">
        <f>INDEX([1]Sheet1!$H$2:$H$536,MATCH(A483&amp;B483&amp;C483,[1]Sheet1!$D$2:$D$536,0))</f>
        <v>The lower bound (in HP) for the RTF Motor HP Bin</v>
      </c>
    </row>
    <row r="484" spans="1:4" x14ac:dyDescent="0.35">
      <c r="A484" t="s">
        <v>7</v>
      </c>
      <c r="B484" t="s">
        <v>35</v>
      </c>
      <c r="C484" t="s">
        <v>367</v>
      </c>
      <c r="D484" t="str">
        <f>INDEX([1]Sheet1!$H$2:$H$536,MATCH(A484&amp;B484&amp;C484,[1]Sheet1!$D$2:$D$536,0))</f>
        <v>The upper bound (in HP) for the RTF Motor HP Bin</v>
      </c>
    </row>
    <row r="485" spans="1:4" x14ac:dyDescent="0.35">
      <c r="A485" t="s">
        <v>7</v>
      </c>
      <c r="B485" t="s">
        <v>35</v>
      </c>
      <c r="C485" t="s">
        <v>348</v>
      </c>
      <c r="D485" t="str">
        <f>INDEX([1]Sheet1!$H$2:$H$536,MATCH(A485&amp;B485&amp;C485,[1]Sheet1!$D$2:$D$536,0))</f>
        <v xml:space="preserve">The RTF HP Bin </v>
      </c>
    </row>
    <row r="486" spans="1:4" x14ac:dyDescent="0.35">
      <c r="A486" t="s">
        <v>7</v>
      </c>
      <c r="B486" t="s">
        <v>36</v>
      </c>
      <c r="C486" t="s">
        <v>97</v>
      </c>
      <c r="D486" t="str">
        <f>INDEX([1]Sheet1!$H$2:$H$536,MATCH(A486&amp;B486&amp;C486,[1]Sheet1!$D$2:$D$536,0))</f>
        <v xml:space="preserve">Sector the pump is installed in </v>
      </c>
    </row>
    <row r="487" spans="1:4" x14ac:dyDescent="0.35">
      <c r="A487" t="s">
        <v>7</v>
      </c>
      <c r="B487" t="s">
        <v>36</v>
      </c>
      <c r="C487" t="s">
        <v>63</v>
      </c>
      <c r="D487" t="str">
        <f>INDEX([1]Sheet1!$H$2:$H$536,MATCH(A487&amp;B487&amp;C487,[1]Sheet1!$D$2:$D$536,0))</f>
        <v>Operating Hours established by the RTF Measures</v>
      </c>
    </row>
    <row r="488" spans="1:4" x14ac:dyDescent="0.35">
      <c r="A488" t="s">
        <v>7</v>
      </c>
      <c r="B488" t="s">
        <v>37</v>
      </c>
      <c r="C488" t="s">
        <v>368</v>
      </c>
      <c r="D488" t="str">
        <f>INDEX([1]Sheet1!$H$2:$H$536,MATCH(A488&amp;B488&amp;C488,[1]Sheet1!$D$2:$D$536,0))</f>
        <v>Research Sample Strata Motor Horsepower Lower Limit</v>
      </c>
    </row>
    <row r="489" spans="1:4" x14ac:dyDescent="0.35">
      <c r="A489" t="s">
        <v>7</v>
      </c>
      <c r="B489" t="s">
        <v>37</v>
      </c>
      <c r="C489" t="s">
        <v>369</v>
      </c>
      <c r="D489" t="str">
        <f>INDEX([1]Sheet1!$H$2:$H$536,MATCH(A489&amp;B489&amp;C489,[1]Sheet1!$D$2:$D$536,0))</f>
        <v>Research Sample Strata Motor Horsepower Upper Limit</v>
      </c>
    </row>
    <row r="490" spans="1:4" x14ac:dyDescent="0.35">
      <c r="A490" t="s">
        <v>7</v>
      </c>
      <c r="B490" t="s">
        <v>37</v>
      </c>
      <c r="C490" t="s">
        <v>37</v>
      </c>
      <c r="D490" t="str">
        <f>INDEX([1]Sheet1!$H$2:$H$536,MATCH(A490&amp;B490&amp;C490,[1]Sheet1!$D$2:$D$536,0))</f>
        <v>Research Sample Strata Motor Horsepower Bin</v>
      </c>
    </row>
    <row r="491" spans="1:4" x14ac:dyDescent="0.35">
      <c r="A491" t="s">
        <v>7</v>
      </c>
      <c r="B491" t="s">
        <v>38</v>
      </c>
      <c r="C491" t="s">
        <v>53</v>
      </c>
      <c r="D491" t="s">
        <v>70</v>
      </c>
    </row>
    <row r="492" spans="1:4" x14ac:dyDescent="0.35">
      <c r="A492" t="s">
        <v>7</v>
      </c>
      <c r="B492" t="s">
        <v>38</v>
      </c>
      <c r="C492" t="s">
        <v>370</v>
      </c>
      <c r="D492" t="str">
        <f>INDEX([1]Sheet1!$H$2:$H$536,MATCH(A492&amp;B492&amp;C492,[1]Sheet1!$D$2:$D$536,0))</f>
        <v>Nominal Pump Speed (RPM)</v>
      </c>
    </row>
    <row r="493" spans="1:4" x14ac:dyDescent="0.35">
      <c r="A493" t="s">
        <v>7</v>
      </c>
      <c r="B493" t="s">
        <v>38</v>
      </c>
      <c r="C493" t="s">
        <v>97</v>
      </c>
      <c r="D493" t="str">
        <f>INDEX([1]Sheet1!$H$2:$H$536,MATCH(A493&amp;B493&amp;C493,[1]Sheet1!$D$2:$D$536,0))</f>
        <v xml:space="preserve">Sector the pump is installed in </v>
      </c>
    </row>
    <row r="494" spans="1:4" x14ac:dyDescent="0.35">
      <c r="A494" t="s">
        <v>7</v>
      </c>
      <c r="B494" t="s">
        <v>38</v>
      </c>
      <c r="C494" t="s">
        <v>371</v>
      </c>
      <c r="D494" t="str">
        <f>INDEX([1]Sheet1!$H$2:$H$536,MATCH(A494&amp;B494&amp;C494,[1]Sheet1!$D$2:$D$536,0))</f>
        <v>RTF-Calculated Adjustment Factor for Variable Load Pumps</v>
      </c>
    </row>
    <row r="495" spans="1:4" x14ac:dyDescent="0.35">
      <c r="A495" t="s">
        <v>2</v>
      </c>
      <c r="B495" t="s">
        <v>39</v>
      </c>
      <c r="C495" t="s">
        <v>95</v>
      </c>
      <c r="D495" t="str">
        <f>INDEX([1]Sheet1!$H$2:$H$536,MATCH(A495&amp;B495&amp;C495,[1]Sheet1!$D$2:$D$536,0))</f>
        <v>Database Site ID</v>
      </c>
    </row>
    <row r="496" spans="1:4" x14ac:dyDescent="0.35">
      <c r="A496" t="s">
        <v>2</v>
      </c>
      <c r="B496" t="s">
        <v>39</v>
      </c>
      <c r="C496" t="s">
        <v>96</v>
      </c>
      <c r="D496" t="str">
        <f>INDEX([1]Sheet1!$H$2:$H$536,MATCH(A496&amp;B496&amp;C496,[1]Sheet1!$D$2:$D$536,0))</f>
        <v>Database Pump ID</v>
      </c>
    </row>
    <row r="497" spans="1:4" x14ac:dyDescent="0.35">
      <c r="A497" t="s">
        <v>2</v>
      </c>
      <c r="B497" t="s">
        <v>39</v>
      </c>
      <c r="C497" t="s">
        <v>94</v>
      </c>
      <c r="D497" t="str">
        <f>INDEX([1]Sheet1!$H$2:$H$536,MATCH(A497&amp;B497&amp;C497,[1]Sheet1!$D$2:$D$536,0))</f>
        <v>Date information in this table was added to the database</v>
      </c>
    </row>
    <row r="498" spans="1:4" x14ac:dyDescent="0.35">
      <c r="A498" t="s">
        <v>6</v>
      </c>
      <c r="B498" t="s">
        <v>40</v>
      </c>
      <c r="C498" t="s">
        <v>94</v>
      </c>
      <c r="D498" t="str">
        <f>INDEX([1]Sheet1!$H$2:$H$536,MATCH(A498&amp;B498&amp;C498,[1]Sheet1!$D$2:$D$536,0))</f>
        <v>Notes associated with this column in the Circulators Table</v>
      </c>
    </row>
    <row r="499" spans="1:4" x14ac:dyDescent="0.35">
      <c r="A499" t="s">
        <v>6</v>
      </c>
      <c r="B499" t="s">
        <v>40</v>
      </c>
      <c r="C499" t="s">
        <v>95</v>
      </c>
      <c r="D499" t="str">
        <f>INDEX([1]Sheet1!$H$2:$H$536,MATCH(A499&amp;B499&amp;C499,[1]Sheet1!$D$2:$D$536,0))</f>
        <v>Database Site ID</v>
      </c>
    </row>
    <row r="500" spans="1:4" x14ac:dyDescent="0.35">
      <c r="A500" t="s">
        <v>6</v>
      </c>
      <c r="B500" t="s">
        <v>40</v>
      </c>
      <c r="C500" t="s">
        <v>96</v>
      </c>
      <c r="D500" t="str">
        <f>INDEX([1]Sheet1!$H$2:$H$536,MATCH(A500&amp;B500&amp;C500,[1]Sheet1!$D$2:$D$536,0))</f>
        <v>Database Pump ID</v>
      </c>
    </row>
    <row r="501" spans="1:4" x14ac:dyDescent="0.35">
      <c r="A501" t="s">
        <v>6</v>
      </c>
      <c r="B501" t="s">
        <v>40</v>
      </c>
      <c r="C501" t="s">
        <v>372</v>
      </c>
      <c r="D501" t="str">
        <f>INDEX([1]Sheet1!$H$2:$H$536,MATCH(A501&amp;B501&amp;C501,[1]Sheet1!$D$2:$D$536,0))</f>
        <v>Notes associated with this column in the Circulators Table</v>
      </c>
    </row>
    <row r="502" spans="1:4" x14ac:dyDescent="0.35">
      <c r="A502" t="s">
        <v>6</v>
      </c>
      <c r="B502" t="s">
        <v>40</v>
      </c>
      <c r="C502" t="s">
        <v>373</v>
      </c>
      <c r="D502" t="str">
        <f>INDEX([1]Sheet1!$H$2:$H$536,MATCH(A502&amp;B502&amp;C502,[1]Sheet1!$D$2:$D$536,0))</f>
        <v>Notes associated with this column in the Circulators Table</v>
      </c>
    </row>
    <row r="503" spans="1:4" x14ac:dyDescent="0.35">
      <c r="A503" t="s">
        <v>6</v>
      </c>
      <c r="B503" t="s">
        <v>40</v>
      </c>
      <c r="C503" t="s">
        <v>374</v>
      </c>
      <c r="D503" t="str">
        <f>INDEX([1]Sheet1!$H$2:$H$536,MATCH(A503&amp;B503&amp;C503,[1]Sheet1!$D$2:$D$536,0))</f>
        <v>Notes associated with this column in the Circulators Table</v>
      </c>
    </row>
    <row r="504" spans="1:4" x14ac:dyDescent="0.35">
      <c r="A504" t="s">
        <v>6</v>
      </c>
      <c r="B504" t="s">
        <v>40</v>
      </c>
      <c r="C504" t="s">
        <v>375</v>
      </c>
      <c r="D504" t="str">
        <f>INDEX([1]Sheet1!$H$2:$H$536,MATCH(A504&amp;B504&amp;C504,[1]Sheet1!$D$2:$D$536,0))</f>
        <v>Notes associated with this column in the Circulators Table</v>
      </c>
    </row>
    <row r="505" spans="1:4" x14ac:dyDescent="0.35">
      <c r="A505" t="s">
        <v>6</v>
      </c>
      <c r="B505" t="s">
        <v>40</v>
      </c>
      <c r="C505" t="s">
        <v>376</v>
      </c>
      <c r="D505" t="str">
        <f>INDEX([1]Sheet1!$H$2:$H$536,MATCH(A505&amp;B505&amp;C505,[1]Sheet1!$D$2:$D$536,0))</f>
        <v>Notes associated with this column in the Circulators Table</v>
      </c>
    </row>
    <row r="506" spans="1:4" x14ac:dyDescent="0.35">
      <c r="A506" t="s">
        <v>6</v>
      </c>
      <c r="B506" t="s">
        <v>40</v>
      </c>
      <c r="C506" t="s">
        <v>377</v>
      </c>
      <c r="D506" t="str">
        <f>INDEX([1]Sheet1!$H$2:$H$536,MATCH(A506&amp;B506&amp;C506,[1]Sheet1!$D$2:$D$536,0))</f>
        <v>Notes associated with this column in the Circulators Table</v>
      </c>
    </row>
    <row r="507" spans="1:4" x14ac:dyDescent="0.35">
      <c r="A507" t="s">
        <v>6</v>
      </c>
      <c r="B507" t="s">
        <v>40</v>
      </c>
      <c r="C507" t="s">
        <v>378</v>
      </c>
      <c r="D507" t="str">
        <f>INDEX([1]Sheet1!$H$2:$H$536,MATCH(A507&amp;B507&amp;C507,[1]Sheet1!$D$2:$D$536,0))</f>
        <v>Notes associated with this column in the Circulators Table</v>
      </c>
    </row>
    <row r="508" spans="1:4" x14ac:dyDescent="0.35">
      <c r="A508" t="s">
        <v>6</v>
      </c>
      <c r="B508" t="s">
        <v>40</v>
      </c>
      <c r="C508" t="s">
        <v>379</v>
      </c>
      <c r="D508" t="str">
        <f>INDEX([1]Sheet1!$H$2:$H$536,MATCH(A508&amp;B508&amp;C508,[1]Sheet1!$D$2:$D$536,0))</f>
        <v>Notes associated with this column in the Circulators Table</v>
      </c>
    </row>
    <row r="509" spans="1:4" x14ac:dyDescent="0.35">
      <c r="A509" t="s">
        <v>6</v>
      </c>
      <c r="B509" t="s">
        <v>40</v>
      </c>
      <c r="C509" t="s">
        <v>380</v>
      </c>
      <c r="D509" t="str">
        <f>INDEX([1]Sheet1!$H$2:$H$536,MATCH(A509&amp;B509&amp;C509,[1]Sheet1!$D$2:$D$536,0))</f>
        <v>Notes associated with this column in the Circulators Table</v>
      </c>
    </row>
    <row r="510" spans="1:4" x14ac:dyDescent="0.35">
      <c r="A510" t="s">
        <v>6</v>
      </c>
      <c r="B510" t="s">
        <v>40</v>
      </c>
      <c r="C510" t="s">
        <v>381</v>
      </c>
      <c r="D510" t="str">
        <f>INDEX([1]Sheet1!$H$2:$H$536,MATCH(A510&amp;B510&amp;C510,[1]Sheet1!$D$2:$D$536,0))</f>
        <v>Notes associated with this column in the Circulators Table</v>
      </c>
    </row>
    <row r="511" spans="1:4" x14ac:dyDescent="0.35">
      <c r="A511" t="s">
        <v>6</v>
      </c>
      <c r="B511" t="s">
        <v>40</v>
      </c>
      <c r="C511" t="s">
        <v>382</v>
      </c>
      <c r="D511" t="str">
        <f>INDEX([1]Sheet1!$H$2:$H$536,MATCH(A511&amp;B511&amp;C511,[1]Sheet1!$D$2:$D$536,0))</f>
        <v>Notes associated with this column in the Circulators Table</v>
      </c>
    </row>
    <row r="512" spans="1:4" x14ac:dyDescent="0.35">
      <c r="A512" t="s">
        <v>6</v>
      </c>
      <c r="B512" t="s">
        <v>40</v>
      </c>
      <c r="C512" t="s">
        <v>383</v>
      </c>
      <c r="D512" t="str">
        <f>INDEX([1]Sheet1!$H$2:$H$536,MATCH(A512&amp;B512&amp;C512,[1]Sheet1!$D$2:$D$536,0))</f>
        <v>Notes associated with this column in the Circulators Table</v>
      </c>
    </row>
    <row r="513" spans="1:4" x14ac:dyDescent="0.35">
      <c r="A513" t="s">
        <v>6</v>
      </c>
      <c r="B513" t="s">
        <v>40</v>
      </c>
      <c r="C513" t="s">
        <v>384</v>
      </c>
      <c r="D513" t="str">
        <f>INDEX([1]Sheet1!$H$2:$H$536,MATCH(A513&amp;B513&amp;C513,[1]Sheet1!$D$2:$D$536,0))</f>
        <v>Notes associated with this column in the Circulators Table</v>
      </c>
    </row>
    <row r="514" spans="1:4" x14ac:dyDescent="0.35">
      <c r="A514" t="s">
        <v>6</v>
      </c>
      <c r="B514" t="s">
        <v>40</v>
      </c>
      <c r="C514" t="s">
        <v>385</v>
      </c>
      <c r="D514" t="str">
        <f>INDEX([1]Sheet1!$H$2:$H$536,MATCH(A514&amp;B514&amp;C514,[1]Sheet1!$D$2:$D$536,0))</f>
        <v>Notes associated with this column in the Circulators Table</v>
      </c>
    </row>
    <row r="515" spans="1:4" x14ac:dyDescent="0.35">
      <c r="A515" t="s">
        <v>6</v>
      </c>
      <c r="B515" t="s">
        <v>40</v>
      </c>
      <c r="C515" t="s">
        <v>386</v>
      </c>
      <c r="D515" t="str">
        <f>INDEX([1]Sheet1!$H$2:$H$536,MATCH(A515&amp;B515&amp;C515,[1]Sheet1!$D$2:$D$536,0))</f>
        <v>Notes associated with this column in the Circulators Table</v>
      </c>
    </row>
    <row r="516" spans="1:4" x14ac:dyDescent="0.35">
      <c r="A516" t="s">
        <v>6</v>
      </c>
      <c r="B516" t="s">
        <v>40</v>
      </c>
      <c r="C516" t="s">
        <v>387</v>
      </c>
      <c r="D516" t="str">
        <f>INDEX([1]Sheet1!$H$2:$H$536,MATCH(A516&amp;B516&amp;C516,[1]Sheet1!$D$2:$D$536,0))</f>
        <v>Notes associated with this column in the Circulators Table</v>
      </c>
    </row>
    <row r="517" spans="1:4" x14ac:dyDescent="0.35">
      <c r="A517" t="s">
        <v>6</v>
      </c>
      <c r="B517" t="s">
        <v>40</v>
      </c>
      <c r="C517" t="s">
        <v>388</v>
      </c>
      <c r="D517" t="str">
        <f>INDEX([1]Sheet1!$H$2:$H$536,MATCH(A517&amp;B517&amp;C517,[1]Sheet1!$D$2:$D$536,0))</f>
        <v>Notes associated with this column in the Circulators Table</v>
      </c>
    </row>
    <row r="518" spans="1:4" x14ac:dyDescent="0.35">
      <c r="A518" t="s">
        <v>6</v>
      </c>
      <c r="B518" t="s">
        <v>40</v>
      </c>
      <c r="C518" t="s">
        <v>389</v>
      </c>
      <c r="D518" t="str">
        <f>INDEX([1]Sheet1!$H$2:$H$536,MATCH(A518&amp;B518&amp;C518,[1]Sheet1!$D$2:$D$536,0))</f>
        <v>Notes associated with this column in the Circulators Table</v>
      </c>
    </row>
    <row r="519" spans="1:4" x14ac:dyDescent="0.35">
      <c r="A519" t="s">
        <v>6</v>
      </c>
      <c r="B519" t="s">
        <v>40</v>
      </c>
      <c r="C519" t="s">
        <v>390</v>
      </c>
      <c r="D519" t="str">
        <f>INDEX([1]Sheet1!$H$2:$H$536,MATCH(A519&amp;B519&amp;C519,[1]Sheet1!$D$2:$D$536,0))</f>
        <v>Notes associated with this column in the Circulators Table</v>
      </c>
    </row>
    <row r="520" spans="1:4" x14ac:dyDescent="0.35">
      <c r="A520" t="s">
        <v>6</v>
      </c>
      <c r="B520" t="s">
        <v>41</v>
      </c>
      <c r="C520" t="s">
        <v>94</v>
      </c>
      <c r="D520" t="str">
        <f>INDEX([1]Sheet1!$H$2:$H$536,MATCH(A520&amp;B520&amp;C520,[1]Sheet1!$D$2:$D$536,0))</f>
        <v>Notes associated with this column in the Efficient C&amp;I Table</v>
      </c>
    </row>
    <row r="521" spans="1:4" x14ac:dyDescent="0.35">
      <c r="A521" t="s">
        <v>6</v>
      </c>
      <c r="B521" t="s">
        <v>41</v>
      </c>
      <c r="C521" t="s">
        <v>95</v>
      </c>
      <c r="D521" t="str">
        <f>INDEX([1]Sheet1!$H$2:$H$536,MATCH(A521&amp;B521&amp;C521,[1]Sheet1!$D$2:$D$536,0))</f>
        <v>Database Site ID</v>
      </c>
    </row>
    <row r="522" spans="1:4" x14ac:dyDescent="0.35">
      <c r="A522" t="s">
        <v>6</v>
      </c>
      <c r="B522" t="s">
        <v>41</v>
      </c>
      <c r="C522" t="s">
        <v>96</v>
      </c>
      <c r="D522" t="str">
        <f>INDEX([1]Sheet1!$H$2:$H$536,MATCH(A522&amp;B522&amp;C522,[1]Sheet1!$D$2:$D$536,0))</f>
        <v>Database Pump ID</v>
      </c>
    </row>
    <row r="523" spans="1:4" x14ac:dyDescent="0.35">
      <c r="A523" t="s">
        <v>6</v>
      </c>
      <c r="B523" t="s">
        <v>41</v>
      </c>
      <c r="C523" t="s">
        <v>372</v>
      </c>
      <c r="D523" t="str">
        <f>INDEX([1]Sheet1!$H$2:$H$536,MATCH(A523&amp;B523&amp;C523,[1]Sheet1!$D$2:$D$536,0))</f>
        <v>Notes associated with this column in the Efficient C&amp;I Table</v>
      </c>
    </row>
    <row r="524" spans="1:4" x14ac:dyDescent="0.35">
      <c r="A524" t="s">
        <v>6</v>
      </c>
      <c r="B524" t="s">
        <v>41</v>
      </c>
      <c r="C524" t="s">
        <v>391</v>
      </c>
      <c r="D524" t="str">
        <f>INDEX([1]Sheet1!$H$2:$H$536,MATCH(A524&amp;B524&amp;C524,[1]Sheet1!$D$2:$D$536,0))</f>
        <v>Notes associated with this column in the Efficient C&amp;I Table</v>
      </c>
    </row>
    <row r="525" spans="1:4" x14ac:dyDescent="0.35">
      <c r="A525" t="s">
        <v>6</v>
      </c>
      <c r="B525" t="s">
        <v>41</v>
      </c>
      <c r="C525" t="s">
        <v>392</v>
      </c>
      <c r="D525" t="str">
        <f>INDEX([1]Sheet1!$H$2:$H$536,MATCH(A525&amp;B525&amp;C525,[1]Sheet1!$D$2:$D$536,0))</f>
        <v>Notes associated with this column in the Efficient C&amp;I Table</v>
      </c>
    </row>
    <row r="526" spans="1:4" x14ac:dyDescent="0.35">
      <c r="A526" t="s">
        <v>6</v>
      </c>
      <c r="B526" t="s">
        <v>41</v>
      </c>
      <c r="C526" t="s">
        <v>393</v>
      </c>
      <c r="D526" t="str">
        <f>INDEX([1]Sheet1!$H$2:$H$536,MATCH(A526&amp;B526&amp;C526,[1]Sheet1!$D$2:$D$536,0))</f>
        <v>Notes associated with this column in the Efficient C&amp;I Table</v>
      </c>
    </row>
    <row r="527" spans="1:4" x14ac:dyDescent="0.35">
      <c r="A527" t="s">
        <v>6</v>
      </c>
      <c r="B527" t="s">
        <v>41</v>
      </c>
      <c r="C527" t="s">
        <v>394</v>
      </c>
      <c r="D527" t="str">
        <f>INDEX([1]Sheet1!$H$2:$H$536,MATCH(A527&amp;B527&amp;C527,[1]Sheet1!$D$2:$D$536,0))</f>
        <v>Notes associated with this column in the Efficient C&amp;I Table</v>
      </c>
    </row>
    <row r="528" spans="1:4" x14ac:dyDescent="0.35">
      <c r="A528" t="s">
        <v>6</v>
      </c>
      <c r="B528" t="s">
        <v>41</v>
      </c>
      <c r="C528" t="s">
        <v>395</v>
      </c>
      <c r="D528" t="str">
        <f>INDEX([1]Sheet1!$H$2:$H$536,MATCH(A528&amp;B528&amp;C528,[1]Sheet1!$D$2:$D$536,0))</f>
        <v>Notes associated with this column in the Efficient C&amp;I Table</v>
      </c>
    </row>
    <row r="529" spans="1:4" x14ac:dyDescent="0.35">
      <c r="A529" t="s">
        <v>6</v>
      </c>
      <c r="B529" t="s">
        <v>41</v>
      </c>
      <c r="C529" t="s">
        <v>396</v>
      </c>
      <c r="D529" t="str">
        <f>INDEX([1]Sheet1!$H$2:$H$536,MATCH(A529&amp;B529&amp;C529,[1]Sheet1!$D$2:$D$536,0))</f>
        <v>Notes associated with this column in the Efficient C&amp;I Table</v>
      </c>
    </row>
    <row r="530" spans="1:4" x14ac:dyDescent="0.35">
      <c r="A530" t="s">
        <v>6</v>
      </c>
      <c r="B530" t="s">
        <v>41</v>
      </c>
      <c r="C530" t="s">
        <v>397</v>
      </c>
      <c r="D530" t="str">
        <f>INDEX([1]Sheet1!$H$2:$H$536,MATCH(A530&amp;B530&amp;C530,[1]Sheet1!$D$2:$D$536,0))</f>
        <v>Notes associated with this column in the Efficient C&amp;I Table</v>
      </c>
    </row>
    <row r="531" spans="1:4" x14ac:dyDescent="0.35">
      <c r="A531" t="s">
        <v>6</v>
      </c>
      <c r="B531" t="s">
        <v>41</v>
      </c>
      <c r="C531" t="s">
        <v>398</v>
      </c>
      <c r="D531" t="str">
        <f>INDEX([1]Sheet1!$H$2:$H$536,MATCH(A531&amp;B531&amp;C531,[1]Sheet1!$D$2:$D$536,0))</f>
        <v>Notes associated with this column in the Efficient C&amp;I Table</v>
      </c>
    </row>
    <row r="532" spans="1:4" x14ac:dyDescent="0.35">
      <c r="A532" t="s">
        <v>6</v>
      </c>
      <c r="B532" t="s">
        <v>41</v>
      </c>
      <c r="C532" t="s">
        <v>399</v>
      </c>
      <c r="D532" t="str">
        <f>INDEX([1]Sheet1!$H$2:$H$536,MATCH(A532&amp;B532&amp;C532,[1]Sheet1!$D$2:$D$536,0))</f>
        <v>Notes associated with this column in the Efficient C&amp;I Table</v>
      </c>
    </row>
    <row r="533" spans="1:4" x14ac:dyDescent="0.35">
      <c r="A533" t="s">
        <v>6</v>
      </c>
      <c r="B533" t="s">
        <v>41</v>
      </c>
      <c r="C533" t="s">
        <v>390</v>
      </c>
      <c r="D533" t="str">
        <f>INDEX([1]Sheet1!$H$2:$H$536,MATCH(A533&amp;B533&amp;C533,[1]Sheet1!$D$2:$D$536,0))</f>
        <v>Notes associated with this column in the Efficient C&amp;I Table</v>
      </c>
    </row>
    <row r="534" spans="1:4" x14ac:dyDescent="0.35">
      <c r="A534" t="s">
        <v>6</v>
      </c>
      <c r="B534" t="s">
        <v>42</v>
      </c>
      <c r="C534" t="s">
        <v>94</v>
      </c>
      <c r="D534" t="str">
        <f>INDEX([1]Sheet1!$H$2:$H$536,MATCH(A534&amp;B534&amp;C534,[1]Sheet1!$D$2:$D$536,0))</f>
        <v>Notes associated with this column in the General Pump Information Table</v>
      </c>
    </row>
    <row r="535" spans="1:4" x14ac:dyDescent="0.35">
      <c r="A535" t="s">
        <v>6</v>
      </c>
      <c r="B535" t="s">
        <v>42</v>
      </c>
      <c r="C535" t="s">
        <v>95</v>
      </c>
      <c r="D535" t="str">
        <f>INDEX([1]Sheet1!$H$2:$H$536,MATCH(A535&amp;B535&amp;C535,[1]Sheet1!$D$2:$D$536,0))</f>
        <v>Database Site ID</v>
      </c>
    </row>
    <row r="536" spans="1:4" x14ac:dyDescent="0.35">
      <c r="A536" t="s">
        <v>6</v>
      </c>
      <c r="B536" t="s">
        <v>42</v>
      </c>
      <c r="C536" t="s">
        <v>96</v>
      </c>
      <c r="D536" t="str">
        <f>INDEX([1]Sheet1!$H$2:$H$536,MATCH(A536&amp;B536&amp;C536,[1]Sheet1!$D$2:$D$536,0))</f>
        <v>Database Pump ID</v>
      </c>
    </row>
    <row r="537" spans="1:4" x14ac:dyDescent="0.35">
      <c r="A537" t="s">
        <v>6</v>
      </c>
      <c r="B537" t="s">
        <v>42</v>
      </c>
      <c r="C537" t="s">
        <v>400</v>
      </c>
      <c r="D537" t="str">
        <f>INDEX([1]Sheet1!$H$2:$H$536,MATCH(A537&amp;B537&amp;C537,[1]Sheet1!$D$2:$D$536,0))</f>
        <v>Notes associated with this column in the General Pump Information Table</v>
      </c>
    </row>
    <row r="538" spans="1:4" x14ac:dyDescent="0.35">
      <c r="A538" t="s">
        <v>6</v>
      </c>
      <c r="B538" t="s">
        <v>42</v>
      </c>
      <c r="C538" t="s">
        <v>401</v>
      </c>
      <c r="D538" t="str">
        <f>INDEX([1]Sheet1!$H$2:$H$536,MATCH(A538&amp;B538&amp;C538,[1]Sheet1!$D$2:$D$536,0))</f>
        <v>Notes associated with this column in the General Pump Information Table</v>
      </c>
    </row>
    <row r="539" spans="1:4" x14ac:dyDescent="0.35">
      <c r="A539" t="s">
        <v>6</v>
      </c>
      <c r="B539" t="s">
        <v>42</v>
      </c>
      <c r="C539" t="s">
        <v>402</v>
      </c>
      <c r="D539" t="str">
        <f>INDEX([1]Sheet1!$H$2:$H$536,MATCH(A539&amp;B539&amp;C539,[1]Sheet1!$D$2:$D$536,0))</f>
        <v>Notes associated with this column in the General Pump Information Table</v>
      </c>
    </row>
    <row r="540" spans="1:4" x14ac:dyDescent="0.35">
      <c r="A540" t="s">
        <v>6</v>
      </c>
      <c r="B540" t="s">
        <v>42</v>
      </c>
      <c r="C540" t="s">
        <v>403</v>
      </c>
      <c r="D540" t="str">
        <f>INDEX([1]Sheet1!$H$2:$H$536,MATCH(A540&amp;B540&amp;C540,[1]Sheet1!$D$2:$D$536,0))</f>
        <v>Notes associated with this column in the General Pump Information Table</v>
      </c>
    </row>
    <row r="541" spans="1:4" x14ac:dyDescent="0.35">
      <c r="A541" t="s">
        <v>6</v>
      </c>
      <c r="B541" t="s">
        <v>42</v>
      </c>
      <c r="C541" t="s">
        <v>404</v>
      </c>
      <c r="D541" t="str">
        <f>INDEX([1]Sheet1!$H$2:$H$536,MATCH(A541&amp;B541&amp;C541,[1]Sheet1!$D$2:$D$536,0))</f>
        <v>Notes associated with this column in the General Pump Information Table</v>
      </c>
    </row>
    <row r="542" spans="1:4" x14ac:dyDescent="0.35">
      <c r="A542" t="s">
        <v>6</v>
      </c>
      <c r="B542" t="s">
        <v>42</v>
      </c>
      <c r="C542" t="s">
        <v>405</v>
      </c>
      <c r="D542" t="str">
        <f>INDEX([1]Sheet1!$H$2:$H$536,MATCH(A542&amp;B542&amp;C542,[1]Sheet1!$D$2:$D$536,0))</f>
        <v>Notes associated with this column in the General Pump Information Table</v>
      </c>
    </row>
    <row r="543" spans="1:4" x14ac:dyDescent="0.35">
      <c r="A543" t="s">
        <v>6</v>
      </c>
      <c r="B543" t="s">
        <v>42</v>
      </c>
      <c r="C543" t="s">
        <v>406</v>
      </c>
      <c r="D543" t="str">
        <f>INDEX([1]Sheet1!$H$2:$H$536,MATCH(A543&amp;B543&amp;C543,[1]Sheet1!$D$2:$D$536,0))</f>
        <v>Notes associated with this column in the General Pump Information Table</v>
      </c>
    </row>
    <row r="544" spans="1:4" x14ac:dyDescent="0.35">
      <c r="A544" t="s">
        <v>6</v>
      </c>
      <c r="B544" t="s">
        <v>42</v>
      </c>
      <c r="C544" t="s">
        <v>407</v>
      </c>
      <c r="D544" t="str">
        <f>INDEX([1]Sheet1!$H$2:$H$536,MATCH(A544&amp;B544&amp;C544,[1]Sheet1!$D$2:$D$536,0))</f>
        <v>Notes associated with this column in the General Pump Information Table</v>
      </c>
    </row>
    <row r="545" spans="1:4" x14ac:dyDescent="0.35">
      <c r="A545" t="s">
        <v>6</v>
      </c>
      <c r="B545" t="s">
        <v>42</v>
      </c>
      <c r="C545" t="s">
        <v>408</v>
      </c>
      <c r="D545" t="str">
        <f>INDEX([1]Sheet1!$H$2:$H$536,MATCH(A545&amp;B545&amp;C545,[1]Sheet1!$D$2:$D$536,0))</f>
        <v>Notes associated with this column in the General Pump Information Table</v>
      </c>
    </row>
    <row r="546" spans="1:4" x14ac:dyDescent="0.35">
      <c r="A546" t="s">
        <v>6</v>
      </c>
      <c r="B546" t="s">
        <v>42</v>
      </c>
      <c r="C546" t="s">
        <v>409</v>
      </c>
      <c r="D546" t="str">
        <f>INDEX([1]Sheet1!$H$2:$H$536,MATCH(A546&amp;B546&amp;C546,[1]Sheet1!$D$2:$D$536,0))</f>
        <v>Notes associated with this column in the General Pump Information Table</v>
      </c>
    </row>
    <row r="547" spans="1:4" x14ac:dyDescent="0.35">
      <c r="A547" t="s">
        <v>6</v>
      </c>
      <c r="B547" t="s">
        <v>42</v>
      </c>
      <c r="C547" t="s">
        <v>410</v>
      </c>
      <c r="D547" t="str">
        <f>INDEX([1]Sheet1!$H$2:$H$536,MATCH(A547&amp;B547&amp;C547,[1]Sheet1!$D$2:$D$536,0))</f>
        <v>Notes associated with this column in the General Pump Information Table</v>
      </c>
    </row>
    <row r="548" spans="1:4" x14ac:dyDescent="0.35">
      <c r="A548" t="s">
        <v>6</v>
      </c>
      <c r="B548" t="s">
        <v>42</v>
      </c>
      <c r="C548" t="s">
        <v>411</v>
      </c>
      <c r="D548" t="str">
        <f>INDEX([1]Sheet1!$H$2:$H$536,MATCH(A548&amp;B548&amp;C548,[1]Sheet1!$D$2:$D$536,0))</f>
        <v>Notes associated with this column in the General Pump Information Table</v>
      </c>
    </row>
    <row r="549" spans="1:4" x14ac:dyDescent="0.35">
      <c r="A549" t="s">
        <v>6</v>
      </c>
      <c r="B549" t="s">
        <v>42</v>
      </c>
      <c r="C549" t="s">
        <v>412</v>
      </c>
      <c r="D549" t="str">
        <f>INDEX([1]Sheet1!$H$2:$H$536,MATCH(A549&amp;B549&amp;C549,[1]Sheet1!$D$2:$D$536,0))</f>
        <v>Notes associated with this column in the General Pump Information Table</v>
      </c>
    </row>
    <row r="550" spans="1:4" x14ac:dyDescent="0.35">
      <c r="A550" t="s">
        <v>6</v>
      </c>
      <c r="B550" t="s">
        <v>42</v>
      </c>
      <c r="C550" t="s">
        <v>413</v>
      </c>
      <c r="D550" t="str">
        <f>INDEX([1]Sheet1!$H$2:$H$536,MATCH(A550&amp;B550&amp;C550,[1]Sheet1!$D$2:$D$536,0))</f>
        <v>Notes associated with this column in the General Pump Information Table</v>
      </c>
    </row>
    <row r="551" spans="1:4" x14ac:dyDescent="0.35">
      <c r="A551" t="s">
        <v>43</v>
      </c>
      <c r="B551" t="s">
        <v>44</v>
      </c>
      <c r="C551" t="s">
        <v>94</v>
      </c>
      <c r="D551" t="str">
        <f>INDEX([1]Sheet1!$H$2:$H$536,MATCH(A551&amp;B551&amp;C551,[1]Sheet1!$D$2:$D$536,0))</f>
        <v>Date information in this table was added to the database</v>
      </c>
    </row>
    <row r="552" spans="1:4" x14ac:dyDescent="0.35">
      <c r="A552" t="s">
        <v>43</v>
      </c>
      <c r="B552" t="s">
        <v>44</v>
      </c>
      <c r="C552" t="s">
        <v>95</v>
      </c>
      <c r="D552" t="str">
        <f>INDEX([1]Sheet1!$H$2:$H$536,MATCH(A552&amp;B552&amp;C552,[1]Sheet1!$D$2:$D$536,0))</f>
        <v>Database Site ID</v>
      </c>
    </row>
    <row r="553" spans="1:4" x14ac:dyDescent="0.35">
      <c r="A553" t="s">
        <v>43</v>
      </c>
      <c r="B553" t="s">
        <v>44</v>
      </c>
      <c r="C553" t="s">
        <v>96</v>
      </c>
      <c r="D553" t="str">
        <f>INDEX([1]Sheet1!$H$2:$H$536,MATCH(A553&amp;B553&amp;C553,[1]Sheet1!$D$2:$D$536,0))</f>
        <v>Database Pump ID</v>
      </c>
    </row>
    <row r="554" spans="1:4" x14ac:dyDescent="0.35">
      <c r="A554" t="s">
        <v>43</v>
      </c>
      <c r="B554" t="s">
        <v>44</v>
      </c>
      <c r="C554" t="s">
        <v>249</v>
      </c>
      <c r="D554" t="str">
        <f>INDEX([1]Sheet1!$H$2:$H$536,MATCH(A554&amp;B554&amp;C554,[1]Sheet1!$D$2:$D$536,0))</f>
        <v>The date and time associated with each instance of operational data</v>
      </c>
    </row>
    <row r="555" spans="1:4" x14ac:dyDescent="0.35">
      <c r="A555" t="s">
        <v>43</v>
      </c>
      <c r="B555" t="s">
        <v>44</v>
      </c>
      <c r="C555" t="s">
        <v>253</v>
      </c>
      <c r="D555" t="str">
        <f>INDEX([1]Sheet1!$H$2:$H$536,MATCH(A555&amp;B555&amp;C555,[1]Sheet1!$D$2:$D$536,0))</f>
        <v>Extrapolated flow through the pump</v>
      </c>
    </row>
    <row r="556" spans="1:4" x14ac:dyDescent="0.35">
      <c r="A556" t="s">
        <v>43</v>
      </c>
      <c r="B556" t="s">
        <v>44</v>
      </c>
      <c r="C556" t="s">
        <v>255</v>
      </c>
      <c r="D556" t="str">
        <f>INDEX([1]Sheet1!$H$2:$H$536,MATCH(A556&amp;B556&amp;C556,[1]Sheet1!$D$2:$D$536,0))</f>
        <v>Units for Flow, gallons per minute</v>
      </c>
    </row>
    <row r="557" spans="1:4" x14ac:dyDescent="0.35">
      <c r="A557" t="s">
        <v>43</v>
      </c>
      <c r="B557" t="s">
        <v>44</v>
      </c>
      <c r="C557" t="s">
        <v>257</v>
      </c>
      <c r="D557" t="str">
        <f>INDEX([1]Sheet1!$H$2:$H$536,MATCH(A557&amp;B557&amp;C557,[1]Sheet1!$D$2:$D$536,0))</f>
        <v>Extrapolated Speed of the pump</v>
      </c>
    </row>
    <row r="558" spans="1:4" x14ac:dyDescent="0.35">
      <c r="A558" t="s">
        <v>43</v>
      </c>
      <c r="B558" t="s">
        <v>44</v>
      </c>
      <c r="C558" t="s">
        <v>259</v>
      </c>
      <c r="D558" t="str">
        <f>INDEX([1]Sheet1!$H$2:$H$536,MATCH(A558&amp;B558&amp;C558,[1]Sheet1!$D$2:$D$536,0))</f>
        <v>Units for Speed, RPM</v>
      </c>
    </row>
    <row r="559" spans="1:4" x14ac:dyDescent="0.35">
      <c r="A559" t="s">
        <v>43</v>
      </c>
      <c r="B559" t="s">
        <v>44</v>
      </c>
      <c r="C559" t="s">
        <v>261</v>
      </c>
      <c r="D559" t="str">
        <f>INDEX([1]Sheet1!$H$2:$H$536,MATCH(A559&amp;B559&amp;C559,[1]Sheet1!$D$2:$D$536,0))</f>
        <v>Power draw of the motor</v>
      </c>
    </row>
    <row r="560" spans="1:4" x14ac:dyDescent="0.35">
      <c r="A560" t="s">
        <v>43</v>
      </c>
      <c r="B560" t="s">
        <v>44</v>
      </c>
      <c r="C560" t="s">
        <v>263</v>
      </c>
      <c r="D560" t="str">
        <f>INDEX([1]Sheet1!$H$2:$H$536,MATCH(A560&amp;B560&amp;C560,[1]Sheet1!$D$2:$D$536,0))</f>
        <v>Units for Power</v>
      </c>
    </row>
    <row r="561" spans="1:4" x14ac:dyDescent="0.35">
      <c r="A561" t="s">
        <v>43</v>
      </c>
      <c r="B561" t="s">
        <v>44</v>
      </c>
      <c r="C561" t="s">
        <v>264</v>
      </c>
      <c r="D561" t="str">
        <f>INDEX([1]Sheet1!$H$2:$H$536,MATCH(A561&amp;B561&amp;C561,[1]Sheet1!$D$2:$D$536,0))</f>
        <v>Differential Pressure, in Feet of Head</v>
      </c>
    </row>
    <row r="562" spans="1:4" x14ac:dyDescent="0.35">
      <c r="A562" t="s">
        <v>43</v>
      </c>
      <c r="B562" t="s">
        <v>44</v>
      </c>
      <c r="C562" t="s">
        <v>266</v>
      </c>
      <c r="D562" t="str">
        <f>INDEX([1]Sheet1!$H$2:$H$536,MATCH(A562&amp;B562&amp;C562,[1]Sheet1!$D$2:$D$536,0))</f>
        <v>Units for Differential Pressure, Feet of Head</v>
      </c>
    </row>
    <row r="563" spans="1:4" x14ac:dyDescent="0.35">
      <c r="A563" t="s">
        <v>43</v>
      </c>
      <c r="B563" t="s">
        <v>44</v>
      </c>
      <c r="C563" t="s">
        <v>251</v>
      </c>
      <c r="D563" t="str">
        <f>INDEX([1]Sheet1!$H$2:$H$536,MATCH(A563&amp;B563&amp;C563,[1]Sheet1!$D$2:$D$536,0))</f>
        <v>Outdoor Air Temperature</v>
      </c>
    </row>
    <row r="564" spans="1:4" x14ac:dyDescent="0.35">
      <c r="A564" t="s">
        <v>43</v>
      </c>
      <c r="B564" t="s">
        <v>44</v>
      </c>
      <c r="C564" t="s">
        <v>268</v>
      </c>
      <c r="D564" t="str">
        <f>INDEX([1]Sheet1!$H$2:$H$536,MATCH(A564&amp;B564&amp;C564,[1]Sheet1!$D$2:$D$536,0))</f>
        <v>Units for Temperature, F</v>
      </c>
    </row>
    <row r="565" spans="1:4" x14ac:dyDescent="0.35">
      <c r="A565" t="s">
        <v>43</v>
      </c>
      <c r="B565" t="s">
        <v>44</v>
      </c>
      <c r="C565" t="s">
        <v>270</v>
      </c>
      <c r="D565" t="str">
        <f>INDEX([1]Sheet1!$H$2:$H$536,MATCH(A565&amp;B565&amp;C565,[1]Sheet1!$D$2:$D$536,0))</f>
        <v>A non-binary value, between 0 and 1 that represents the amount of time in that hour the pump was operating</v>
      </c>
    </row>
    <row r="566" spans="1:4" x14ac:dyDescent="0.35">
      <c r="A566" t="s">
        <v>43</v>
      </c>
      <c r="B566" t="s">
        <v>44</v>
      </c>
      <c r="C566" t="s">
        <v>272</v>
      </c>
      <c r="D566" t="s">
        <v>414</v>
      </c>
    </row>
    <row r="567" spans="1:4" x14ac:dyDescent="0.35">
      <c r="A567" t="s">
        <v>43</v>
      </c>
      <c r="B567" t="s">
        <v>415</v>
      </c>
      <c r="C567" t="s">
        <v>94</v>
      </c>
      <c r="D567" t="s">
        <v>65</v>
      </c>
    </row>
    <row r="568" spans="1:4" x14ac:dyDescent="0.35">
      <c r="A568" t="s">
        <v>43</v>
      </c>
      <c r="B568" t="s">
        <v>415</v>
      </c>
      <c r="C568" t="s">
        <v>95</v>
      </c>
      <c r="D568" t="s">
        <v>68</v>
      </c>
    </row>
    <row r="569" spans="1:4" x14ac:dyDescent="0.35">
      <c r="A569" t="s">
        <v>43</v>
      </c>
      <c r="B569" t="s">
        <v>415</v>
      </c>
      <c r="C569" t="s">
        <v>96</v>
      </c>
      <c r="D569" t="s">
        <v>67</v>
      </c>
    </row>
    <row r="570" spans="1:4" x14ac:dyDescent="0.35">
      <c r="A570" t="s">
        <v>43</v>
      </c>
      <c r="B570" t="s">
        <v>415</v>
      </c>
      <c r="C570" t="s">
        <v>416</v>
      </c>
      <c r="D570" t="s">
        <v>250</v>
      </c>
    </row>
    <row r="571" spans="1:4" x14ac:dyDescent="0.35">
      <c r="A571" t="s">
        <v>43</v>
      </c>
      <c r="B571" t="s">
        <v>415</v>
      </c>
      <c r="C571" t="s">
        <v>254</v>
      </c>
      <c r="D571" t="s">
        <v>254</v>
      </c>
    </row>
    <row r="572" spans="1:4" x14ac:dyDescent="0.35">
      <c r="A572" t="s">
        <v>43</v>
      </c>
      <c r="B572" t="s">
        <v>415</v>
      </c>
      <c r="C572" t="s">
        <v>262</v>
      </c>
      <c r="D572" t="s">
        <v>262</v>
      </c>
    </row>
    <row r="573" spans="1:4" x14ac:dyDescent="0.35">
      <c r="A573" t="s">
        <v>43</v>
      </c>
      <c r="B573" t="s">
        <v>415</v>
      </c>
      <c r="C573" t="s">
        <v>417</v>
      </c>
      <c r="D573" t="s">
        <v>271</v>
      </c>
    </row>
    <row r="574" spans="1:4" x14ac:dyDescent="0.35">
      <c r="A574" t="s">
        <v>43</v>
      </c>
      <c r="B574" t="s">
        <v>415</v>
      </c>
      <c r="C574" t="s">
        <v>418</v>
      </c>
      <c r="D574" t="s">
        <v>252</v>
      </c>
    </row>
    <row r="575" spans="1:4" x14ac:dyDescent="0.35">
      <c r="A575" t="s">
        <v>43</v>
      </c>
      <c r="B575" t="s">
        <v>415</v>
      </c>
      <c r="C575" t="s">
        <v>278</v>
      </c>
      <c r="D575" t="s">
        <v>265</v>
      </c>
    </row>
    <row r="576" spans="1:4" x14ac:dyDescent="0.35">
      <c r="A576" t="s">
        <v>43</v>
      </c>
      <c r="B576" t="s">
        <v>419</v>
      </c>
      <c r="C576" t="s">
        <v>94</v>
      </c>
      <c r="D576" t="s">
        <v>65</v>
      </c>
    </row>
    <row r="577" spans="1:4" x14ac:dyDescent="0.35">
      <c r="A577" t="s">
        <v>43</v>
      </c>
      <c r="B577" t="s">
        <v>419</v>
      </c>
      <c r="C577" t="s">
        <v>95</v>
      </c>
      <c r="D577" t="s">
        <v>68</v>
      </c>
    </row>
    <row r="578" spans="1:4" x14ac:dyDescent="0.35">
      <c r="A578" t="s">
        <v>43</v>
      </c>
      <c r="B578" t="s">
        <v>419</v>
      </c>
      <c r="C578" t="s">
        <v>96</v>
      </c>
      <c r="D578" t="s">
        <v>67</v>
      </c>
    </row>
    <row r="579" spans="1:4" x14ac:dyDescent="0.35">
      <c r="A579" t="s">
        <v>43</v>
      </c>
      <c r="B579" t="s">
        <v>419</v>
      </c>
      <c r="C579" t="s">
        <v>416</v>
      </c>
      <c r="D579" t="s">
        <v>250</v>
      </c>
    </row>
    <row r="580" spans="1:4" x14ac:dyDescent="0.35">
      <c r="A580" t="s">
        <v>43</v>
      </c>
      <c r="B580" t="s">
        <v>419</v>
      </c>
      <c r="C580" t="s">
        <v>254</v>
      </c>
      <c r="D580" t="s">
        <v>254</v>
      </c>
    </row>
    <row r="581" spans="1:4" x14ac:dyDescent="0.35">
      <c r="A581" t="s">
        <v>43</v>
      </c>
      <c r="B581" t="s">
        <v>419</v>
      </c>
      <c r="C581" t="s">
        <v>420</v>
      </c>
      <c r="D581" t="s">
        <v>256</v>
      </c>
    </row>
    <row r="582" spans="1:4" x14ac:dyDescent="0.35">
      <c r="A582" t="s">
        <v>43</v>
      </c>
      <c r="B582" t="s">
        <v>419</v>
      </c>
      <c r="C582" t="s">
        <v>262</v>
      </c>
      <c r="D582" t="s">
        <v>262</v>
      </c>
    </row>
    <row r="583" spans="1:4" x14ac:dyDescent="0.35">
      <c r="A583" t="s">
        <v>43</v>
      </c>
      <c r="B583" t="s">
        <v>419</v>
      </c>
      <c r="C583" t="s">
        <v>277</v>
      </c>
      <c r="D583" t="s">
        <v>71</v>
      </c>
    </row>
    <row r="584" spans="1:4" x14ac:dyDescent="0.35">
      <c r="A584" t="s">
        <v>43</v>
      </c>
      <c r="B584" t="s">
        <v>419</v>
      </c>
      <c r="C584" t="s">
        <v>417</v>
      </c>
      <c r="D584" t="s">
        <v>271</v>
      </c>
    </row>
    <row r="585" spans="1:4" x14ac:dyDescent="0.35">
      <c r="A585" t="s">
        <v>43</v>
      </c>
      <c r="B585" t="s">
        <v>419</v>
      </c>
      <c r="C585" t="s">
        <v>252</v>
      </c>
      <c r="D585" t="s">
        <v>252</v>
      </c>
    </row>
    <row r="586" spans="1:4" x14ac:dyDescent="0.35">
      <c r="A586" t="s">
        <v>43</v>
      </c>
      <c r="B586" t="s">
        <v>419</v>
      </c>
      <c r="C586" t="s">
        <v>280</v>
      </c>
      <c r="D586" t="s">
        <v>269</v>
      </c>
    </row>
    <row r="587" spans="1:4" x14ac:dyDescent="0.35">
      <c r="A587" t="s">
        <v>43</v>
      </c>
      <c r="B587" t="s">
        <v>419</v>
      </c>
      <c r="C587" t="s">
        <v>278</v>
      </c>
      <c r="D587" t="s">
        <v>265</v>
      </c>
    </row>
    <row r="588" spans="1:4" x14ac:dyDescent="0.35">
      <c r="A588" t="s">
        <v>43</v>
      </c>
      <c r="B588" t="s">
        <v>419</v>
      </c>
      <c r="C588" t="s">
        <v>279</v>
      </c>
      <c r="D588" t="s">
        <v>267</v>
      </c>
    </row>
    <row r="589" spans="1:4" x14ac:dyDescent="0.35">
      <c r="A589" t="s">
        <v>45</v>
      </c>
      <c r="B589" t="s">
        <v>46</v>
      </c>
      <c r="C589" t="s">
        <v>360</v>
      </c>
      <c r="D589" t="str">
        <f>INDEX([1]Sheet1!$H$2:$H$536,MATCH(A589&amp;B589&amp;C589,[1]Sheet1!$D$2:$D$536,0))</f>
        <v>RTF Measure DHW Pump Control Method</v>
      </c>
    </row>
    <row r="590" spans="1:4" x14ac:dyDescent="0.35">
      <c r="A590" t="s">
        <v>45</v>
      </c>
      <c r="B590" t="s">
        <v>46</v>
      </c>
      <c r="C590" t="s">
        <v>123</v>
      </c>
      <c r="D590" t="str">
        <f>INDEX([1]Sheet1!$H$2:$H$536,MATCH(A590&amp;B590&amp;C590,[1]Sheet1!$D$2:$D$536,0))</f>
        <v>Domestic Hot Water Pump Control Method</v>
      </c>
    </row>
    <row r="591" spans="1:4" x14ac:dyDescent="0.35">
      <c r="A591" t="s">
        <v>45</v>
      </c>
      <c r="B591" t="s">
        <v>47</v>
      </c>
      <c r="C591" t="s">
        <v>359</v>
      </c>
      <c r="D591" t="str">
        <f>INDEX([1]Sheet1!$H$2:$H$536,MATCH(A591&amp;B591&amp;C591,[1]Sheet1!$D$2:$D$536,0))</f>
        <v>RTF Measure Hydronic Heating Speed Control</v>
      </c>
    </row>
    <row r="592" spans="1:4" x14ac:dyDescent="0.35">
      <c r="A592" t="s">
        <v>45</v>
      </c>
      <c r="B592" t="s">
        <v>47</v>
      </c>
      <c r="C592" t="s">
        <v>104</v>
      </c>
      <c r="D592" t="str">
        <f>INDEX([1]Sheet1!$H$2:$H$536,MATCH(A592&amp;B592&amp;C592,[1]Sheet1!$D$2:$D$536,0))</f>
        <v xml:space="preserve">Hydronic Heating Speed Control </v>
      </c>
    </row>
    <row r="593" spans="1:4" x14ac:dyDescent="0.35">
      <c r="A593" t="s">
        <v>45</v>
      </c>
      <c r="B593" t="s">
        <v>48</v>
      </c>
      <c r="C593" t="s">
        <v>337</v>
      </c>
      <c r="D593" t="s">
        <v>77</v>
      </c>
    </row>
    <row r="594" spans="1:4" x14ac:dyDescent="0.35">
      <c r="A594" t="s">
        <v>45</v>
      </c>
      <c r="B594" t="s">
        <v>48</v>
      </c>
      <c r="C594" t="s">
        <v>136</v>
      </c>
      <c r="D594" t="s">
        <v>421</v>
      </c>
    </row>
    <row r="595" spans="1:4" x14ac:dyDescent="0.35">
      <c r="A595" t="s">
        <v>45</v>
      </c>
      <c r="B595" t="s">
        <v>49</v>
      </c>
      <c r="C595" t="s">
        <v>422</v>
      </c>
      <c r="D595" t="s">
        <v>423</v>
      </c>
    </row>
    <row r="596" spans="1:4" x14ac:dyDescent="0.35">
      <c r="A596" t="s">
        <v>45</v>
      </c>
      <c r="B596" t="s">
        <v>49</v>
      </c>
      <c r="C596" t="s">
        <v>137</v>
      </c>
      <c r="D596" t="s">
        <v>424</v>
      </c>
    </row>
  </sheetData>
  <autoFilter ref="A1:D596" xr:uid="{22D61DE1-63CB-4DC8-A29D-A7E2D1AAC940}">
    <sortState xmlns:xlrd2="http://schemas.microsoft.com/office/spreadsheetml/2017/richdata2" ref="A2:D536">
      <sortCondition ref="A1"/>
    </sortState>
  </autoFilter>
  <sortState xmlns:xlrd2="http://schemas.microsoft.com/office/spreadsheetml/2017/richdata2" ref="A2:C661">
    <sortCondition ref="A2:A661"/>
    <sortCondition ref="B2:B661"/>
    <sortCondition ref="C2:C66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duitFile" ma:contentTypeID="0x010100A37556A87F08394CA61F5501EB1683FF00E3975DFCDEDD7B47BEB16A52805B8F41" ma:contentTypeVersion="13" ma:contentTypeDescription="" ma:contentTypeScope="" ma:versionID="1675f94f03730f08915b85f00760df89">
  <xsd:schema xmlns:xsd="http://www.w3.org/2001/XMLSchema" xmlns:xs="http://www.w3.org/2001/XMLSchema" xmlns:p="http://schemas.microsoft.com/office/2006/metadata/properties" xmlns:ns2="73d93b3b-7450-45a6-ad56-5709e3d732e7" xmlns:ns3="896bb7b3-b24b-4645-9abf-7e2d2c3f2d93" targetNamespace="http://schemas.microsoft.com/office/2006/metadata/properties" ma:root="true" ma:fieldsID="37d35a651c000bf866c32e16fa8990e7" ns2:_="" ns3:_="">
    <xsd:import namespace="73d93b3b-7450-45a6-ad56-5709e3d732e7"/>
    <xsd:import namespace="896bb7b3-b24b-4645-9abf-7e2d2c3f2d93"/>
    <xsd:element name="properties">
      <xsd:complexType>
        <xsd:sequence>
          <xsd:element name="documentManagement">
            <xsd:complexType>
              <xsd:all>
                <xsd:element ref="ns2:Functions" minOccurs="0"/>
                <xsd:element ref="ns2:ICRExplaination" minOccurs="0"/>
                <xsd:element ref="ns2:FileSummary"/>
                <xsd:element ref="ns2:Resources" minOccurs="0"/>
                <xsd:element ref="ns2:Sectors" minOccurs="0"/>
                <xsd:element ref="ns2:Topics" minOccurs="0"/>
                <xsd:element ref="ns2:Tags" minOccurs="0"/>
                <xsd:element ref="ns2:Groups" minOccurs="0"/>
                <xsd:element ref="ns2:ViewCount"/>
                <xsd:element ref="ns2:Versioned" minOccurs="0"/>
                <xsd:element ref="ns2:VersionedBy" minOccurs="0"/>
                <xsd:element ref="ns3:GroupFolders" minOccurs="0"/>
                <xsd:element ref="ns2:IsUnlisted" minOccurs="0"/>
                <xsd:element ref="ns2:Thumbnail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93b3b-7450-45a6-ad56-5709e3d732e7" elementFormDefault="qualified">
    <xsd:import namespace="http://schemas.microsoft.com/office/2006/documentManagement/types"/>
    <xsd:import namespace="http://schemas.microsoft.com/office/infopath/2007/PartnerControls"/>
    <xsd:element name="Functions" ma:index="2" nillable="true" ma:displayName="Functions" ma:internalName="Function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valuation"/>
                    <xsd:enumeration value="Implementation"/>
                    <xsd:enumeration value="Marketing"/>
                    <xsd:enumeration value="Planning"/>
                    <xsd:enumeration value="Training"/>
                    <xsd:enumeration value="Non-Function Specific"/>
                    <xsd:enumeration value="Emerging Technology"/>
                  </xsd:restriction>
                </xsd:simpleType>
              </xsd:element>
            </xsd:sequence>
          </xsd:extension>
        </xsd:complexContent>
      </xsd:complexType>
    </xsd:element>
    <xsd:element name="ICRExplaination" ma:index="3" nillable="true" ma:displayName="ICRExplanation" ma:internalName="ICRExplaination">
      <xsd:simpleType>
        <xsd:restriction base="dms:Note">
          <xsd:maxLength value="255"/>
        </xsd:restriction>
      </xsd:simpleType>
    </xsd:element>
    <xsd:element name="FileSummary" ma:index="4" ma:displayName="ICRSummary" ma:internalName="FileSummary">
      <xsd:simpleType>
        <xsd:restriction base="dms:Note">
          <xsd:maxLength value="255"/>
        </xsd:restriction>
      </xsd:simpleType>
    </xsd:element>
    <xsd:element name="Resources" ma:index="5" nillable="true" ma:displayName="Resources" ma:internalName="Resourc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das"/>
                    <xsd:enumeration value="Calculators"/>
                    <xsd:enumeration value="Case studies"/>
                    <xsd:enumeration value="Charters"/>
                    <xsd:enumeration value="Contact lists"/>
                    <xsd:enumeration value="Contracts"/>
                    <xsd:enumeration value="Legislation"/>
                    <xsd:enumeration value="Meeting Minutes"/>
                    <xsd:enumeration value="Press Releases"/>
                    <xsd:enumeration value="Proposals"/>
                    <xsd:enumeration value="Protocols"/>
                    <xsd:enumeration value="Reports"/>
                    <xsd:enumeration value="Research"/>
                    <xsd:enumeration value="Sample Forms"/>
                    <xsd:enumeration value="Marketing Materials"/>
                    <xsd:enumeration value="Style Guides"/>
                    <xsd:enumeration value="Technology Reviews"/>
                    <xsd:enumeration value="Training materials"/>
                  </xsd:restriction>
                </xsd:simpleType>
              </xsd:element>
            </xsd:sequence>
          </xsd:extension>
        </xsd:complexContent>
      </xsd:complexType>
    </xsd:element>
    <xsd:element name="Sectors" ma:index="6" nillable="true" ma:displayName="Sectors" ma:internalName="Sector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Sectors"/>
                    <xsd:enumeration value="Agricultural"/>
                    <xsd:enumeration value="Commercial"/>
                    <xsd:enumeration value="Industrial"/>
                    <xsd:enumeration value="Residential"/>
                    <xsd:enumeration value="Non-Sector Specific"/>
                    <xsd:enumeration value="Utility"/>
                    <xsd:enumeration value="Distributed Energy Resources"/>
                    <xsd:enumeration value="Transportation"/>
                    <xsd:enumeration value="NA"/>
                  </xsd:restriction>
                </xsd:simpleType>
              </xsd:element>
            </xsd:sequence>
          </xsd:extension>
        </xsd:complexContent>
      </xsd:complexType>
    </xsd:element>
    <xsd:element name="Topics" ma:index="7" nillable="true" ma:displayName="Topics" ma:internalName="Topic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ances"/>
                    <xsd:enumeration value="Irrigation"/>
                    <xsd:enumeration value="Lighting"/>
                    <xsd:enumeration value="Construction"/>
                    <xsd:enumeration value="Refrigeration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Tags" ma:index="8" nillable="true" ma:displayName="Tags" ma:description="Tags for a given ICR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/A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Groups" ma:index="9" nillable="true" ma:displayName="Groups" ma:description="Groups for a given ICR." ma:internalName="Group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/A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ViewCount" ma:index="11" ma:displayName="ViewCount" ma:default="0" ma:internalName="ViewCount" ma:percentage="FALSE">
      <xsd:simpleType>
        <xsd:restriction base="dms:Number">
          <xsd:minInclusive value="0"/>
        </xsd:restriction>
      </xsd:simpleType>
    </xsd:element>
    <xsd:element name="Versioned" ma:index="12" nillable="true" ma:displayName="Versioned" ma:description="Used when versioning an ICR - the date/time when the version was updated." ma:format="DateTime" ma:internalName="Versioned">
      <xsd:simpleType>
        <xsd:restriction base="dms:DateTime"/>
      </xsd:simpleType>
    </xsd:element>
    <xsd:element name="VersionedBy" ma:index="13" nillable="true" ma:displayName="VersionedBy" ma:description="Used when versioning an ICR - the person that updated the version." ma:internalName="VersionedBy">
      <xsd:simpleType>
        <xsd:restriction base="dms:Text">
          <xsd:maxLength value="255"/>
        </xsd:restriction>
      </xsd:simpleType>
    </xsd:element>
    <xsd:element name="IsUnlisted" ma:index="21" nillable="true" ma:displayName="IsUnlisted" ma:default="0" ma:description="Defines whether or not a resource is publicly listed or semi-private." ma:internalName="IsUnlisted">
      <xsd:simpleType>
        <xsd:restriction base="dms:Boolean"/>
      </xsd:simpleType>
    </xsd:element>
    <xsd:element name="ThumbnailUrl" ma:index="22" nillable="true" ma:displayName="ThumbnailUrl" ma:internalName="ThumbnailUrl">
      <xsd:simpleType>
        <xsd:restriction base="dms:Text">
          <xsd:maxLength value="255"/>
        </xsd:restriction>
      </xsd:simple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bb7b3-b24b-4645-9abf-7e2d2c3f2d93" elementFormDefault="qualified">
    <xsd:import namespace="http://schemas.microsoft.com/office/2006/documentManagement/types"/>
    <xsd:import namespace="http://schemas.microsoft.com/office/infopath/2007/PartnerControls"/>
    <xsd:element name="GroupFolders" ma:index="20" nillable="true" ma:displayName="GroupFolders" ma:description="Group folders for a given ICR." ma:internalName="GroupFolder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RExplaination xmlns="73d93b3b-7450-45a6-ad56-5709e3d732e7" xsi:nil="true"/>
    <Sectors xmlns="73d93b3b-7450-45a6-ad56-5709e3d732e7">
      <Value>Agricultural</Value>
      <Value>Commercial</Value>
      <Value>Industrial</Value>
    </Sectors>
    <VersionedBy xmlns="73d93b3b-7450-45a6-ad56-5709e3d732e7">i:0#.f|sql-membershipprovider|nbaker</VersionedBy>
    <Groups xmlns="73d93b3b-7450-45a6-ad56-5709e3d732e7">
      <Value>6447672b-1fe3-48b0-bf5a-63a69c869c69</Value>
    </Groups>
    <IsUnlisted xmlns="73d93b3b-7450-45a6-ad56-5709e3d732e7">false</IsUnlisted>
    <GroupFolders xmlns="896bb7b3-b24b-4645-9abf-7e2d2c3f2d93">
      <Value>6d362bdb-73a2-4cac-90b7-970c1e662f15</Value>
    </GroupFolders>
    <Tags xmlns="73d93b3b-7450-45a6-ad56-5709e3d732e7">
      <Value>Pumps</Value>
      <Value>Research</Value>
    </Tags>
    <Functions xmlns="73d93b3b-7450-45a6-ad56-5709e3d732e7">
      <Value>Emerging Technology</Value>
    </Functions>
    <Resources xmlns="73d93b3b-7450-45a6-ad56-5709e3d732e7"/>
    <Topics xmlns="73d93b3b-7450-45a6-ad56-5709e3d732e7"/>
    <FileSummary xmlns="73d93b3b-7450-45a6-ad56-5709e3d732e7"/>
    <ThumbnailUrl xmlns="73d93b3b-7450-45a6-ad56-5709e3d732e7">/Assets/Images/thumb13.png</ThumbnailUrl>
    <ViewCount xmlns="73d93b3b-7450-45a6-ad56-5709e3d732e7">44</ViewCount>
    <Versioned xmlns="73d93b3b-7450-45a6-ad56-5709e3d732e7">2019-10-25T17:06:13+00:00</Versioned>
  </documentManagement>
</p:properties>
</file>

<file path=customXml/itemProps1.xml><?xml version="1.0" encoding="utf-8"?>
<ds:datastoreItem xmlns:ds="http://schemas.openxmlformats.org/officeDocument/2006/customXml" ds:itemID="{89754467-F8C0-4CA5-8A25-BD6977D3B230}"/>
</file>

<file path=customXml/itemProps2.xml><?xml version="1.0" encoding="utf-8"?>
<ds:datastoreItem xmlns:ds="http://schemas.openxmlformats.org/officeDocument/2006/customXml" ds:itemID="{E9B6353D-969A-417F-840F-26AC22B170D9}"/>
</file>

<file path=customXml/itemProps3.xml><?xml version="1.0" encoding="utf-8"?>
<ds:datastoreItem xmlns:ds="http://schemas.openxmlformats.org/officeDocument/2006/customXml" ds:itemID="{36143092-3FEA-44A9-A0B4-2A03C0A1BF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DataDictionary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Pumps Research Database - Data Dictionary</dc:title>
  <dc:creator>Elizabeth Daykin</dc:creator>
  <dc:description>Included below is a link the the Final Report Associated with these data:&amp;nbsp;&amp;nbsp;https://neea.org/resources/extended-motor-products-savings-validation-research-on-clean-water-pumps-and-circulators&amp;nbsp; &amp;nbsp;&amp;nbsp;</dc:description>
  <cp:lastModifiedBy>nbaker</cp:lastModifiedBy>
  <dcterms:created xsi:type="dcterms:W3CDTF">2019-02-25T19:02:28Z</dcterms:created>
  <dcterms:modified xsi:type="dcterms:W3CDTF">2019-08-30T17:52:13Z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0x010100A37556A87F08394CA61F5501EB1683FF00E3975DFCDEDD7B47BEB16A52805B8F41</vt:lpwstr>
  </property>
</Properties>
</file>